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05" activeTab="0"/>
  </bookViews>
  <sheets>
    <sheet name="lotti 23-24-25" sheetId="1" r:id="rId1"/>
    <sheet name="lotto 20-21-22" sheetId="2" r:id="rId2"/>
    <sheet name="lotto  17" sheetId="3" r:id="rId3"/>
    <sheet name="lotto 13-14-15-16" sheetId="4" r:id="rId4"/>
    <sheet name="lotto  12" sheetId="5" r:id="rId5"/>
    <sheet name="lotto 18 -19" sheetId="6" r:id="rId6"/>
    <sheet name="lotto 11" sheetId="7" r:id="rId7"/>
  </sheets>
  <definedNames>
    <definedName name="_xlnm.Print_Titles" localSheetId="5">'lotto 18 -19'!$1:$4</definedName>
  </definedNames>
  <calcPr fullCalcOnLoad="1"/>
</workbook>
</file>

<file path=xl/sharedStrings.xml><?xml version="1.0" encoding="utf-8"?>
<sst xmlns="http://schemas.openxmlformats.org/spreadsheetml/2006/main" count="287" uniqueCount="184">
  <si>
    <t xml:space="preserve">TERRENI COLTURALI PRONTI      </t>
  </si>
  <si>
    <t>N°  D'ORD.</t>
  </si>
  <si>
    <t>CODICE ART.</t>
  </si>
  <si>
    <t>QUANTITA' TOTALE</t>
  </si>
  <si>
    <t>N° D'ORD.</t>
  </si>
  <si>
    <t>SOSTANZA</t>
  </si>
  <si>
    <t>PREZZO UNITARIO        IN CIFRE</t>
  </si>
  <si>
    <t>I.V.A.</t>
  </si>
  <si>
    <t>ENTEROBATTERI GRAM NEGATIVI</t>
  </si>
  <si>
    <t>GRAM POSITIVI - STAFILOCOCCO/STREPTOC.</t>
  </si>
  <si>
    <t>confezio namento offerto</t>
  </si>
  <si>
    <t>Per le voci da 1 a 13 la fornitura deve essere effettuata in piastre da 90 mm ca., mentre per le voci da 14 a 16 provette o flaconi.</t>
  </si>
  <si>
    <t xml:space="preserve">Caratteristiche minime : 
</t>
  </si>
  <si>
    <t>CONCEN TRAZIONE IN mcg</t>
  </si>
  <si>
    <t>Agar Sangue Columbia CNA modificato</t>
  </si>
  <si>
    <t>Agar Sangue Montone 5%</t>
  </si>
  <si>
    <t>Agar Sale Mannite</t>
  </si>
  <si>
    <t>Agar Mc Conkey</t>
  </si>
  <si>
    <t>Agar Sabouraud</t>
  </si>
  <si>
    <t>Agar Cioccolato</t>
  </si>
  <si>
    <t>Agar SS</t>
  </si>
  <si>
    <t>Agar Hektoen Enteric</t>
  </si>
  <si>
    <t>Agar Enterococco</t>
  </si>
  <si>
    <t>Agar Pseudomonas selettivo</t>
  </si>
  <si>
    <t>Agar Cled</t>
  </si>
  <si>
    <t>Agar Gardnerella</t>
  </si>
  <si>
    <t>Agar Isosensitest</t>
  </si>
  <si>
    <t>Brodo Selenite</t>
  </si>
  <si>
    <t>Brodo Comune</t>
  </si>
  <si>
    <t>Brodo IUTM</t>
  </si>
  <si>
    <t xml:space="preserve">Imipenem </t>
  </si>
  <si>
    <t>Mezlocillina</t>
  </si>
  <si>
    <t>Netilmicina</t>
  </si>
  <si>
    <t>Piperacillina</t>
  </si>
  <si>
    <t>Ofloxacina</t>
  </si>
  <si>
    <t xml:space="preserve"> Teicoplanina</t>
  </si>
  <si>
    <t>Trimetoprim+Sulfametossazolo</t>
  </si>
  <si>
    <t xml:space="preserve">Acido Pipemidico </t>
  </si>
  <si>
    <t xml:space="preserve">Cefalexina                </t>
  </si>
  <si>
    <t xml:space="preserve">Cefoperazone </t>
  </si>
  <si>
    <t>Cefotaxime</t>
  </si>
  <si>
    <t>Ceftazidime</t>
  </si>
  <si>
    <t>Ceftriaxone</t>
  </si>
  <si>
    <t>Ciprofloxacina</t>
  </si>
  <si>
    <t>Cloramfenicolo</t>
  </si>
  <si>
    <t>Amoxicillina – Acido Clavulanico</t>
  </si>
  <si>
    <t>Cefaclor</t>
  </si>
  <si>
    <t>Ampicillina</t>
  </si>
  <si>
    <t>Tetraciclina</t>
  </si>
  <si>
    <t>Aztreonam</t>
  </si>
  <si>
    <t xml:space="preserve">Ceftibuten         </t>
  </si>
  <si>
    <t>Rokitamicina</t>
  </si>
  <si>
    <t>Oxacillina</t>
  </si>
  <si>
    <t>Amoxicillina</t>
  </si>
  <si>
    <t>Eritromicina</t>
  </si>
  <si>
    <t>Levofloxacina</t>
  </si>
  <si>
    <t>Linezolid</t>
  </si>
  <si>
    <t>Meticillina</t>
  </si>
  <si>
    <t xml:space="preserve">Penicillina </t>
  </si>
  <si>
    <t xml:space="preserve">Amikacina     </t>
  </si>
  <si>
    <t>Caratteristiche minime</t>
  </si>
  <si>
    <t xml:space="preserve">Le confezioni delle voci: </t>
  </si>
  <si>
    <r>
      <t>¨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Le cartucce devono essere adattabili al dispensatore Sensi- Disc 8 della ditta Becton Dicknson o disc dispenser della ditta Oxoid, in caso contrario, le ditte dovranno fornire in sconto merce n° 2 relativi dispenser per laboratorio (6 in totale)</t>
    </r>
  </si>
  <si>
    <t>PREZZO UNITARIO IN LETTERE</t>
  </si>
  <si>
    <t>REAGENTI</t>
  </si>
  <si>
    <t>Agar C.L.E.D.</t>
  </si>
  <si>
    <t xml:space="preserve">Agar Mc Conkey </t>
  </si>
  <si>
    <t>Agar Sale Mannite (M.S.A.)</t>
  </si>
  <si>
    <t>Agar Muller Hinton</t>
  </si>
  <si>
    <t xml:space="preserve">Agar Pseudomonas Selettivo  </t>
  </si>
  <si>
    <t>Agar Sabouraud Destrosio</t>
  </si>
  <si>
    <t>Agar Sabouraud Destrosio con CAF</t>
  </si>
  <si>
    <t xml:space="preserve">AGAR Slanetz-Bartely </t>
  </si>
  <si>
    <t xml:space="preserve">Agar TCBS </t>
  </si>
  <si>
    <t xml:space="preserve">Agar base Columbia </t>
  </si>
  <si>
    <t xml:space="preserve">Agar base Columbia  CNA </t>
  </si>
  <si>
    <t xml:space="preserve">Agar base Campylobacter </t>
  </si>
  <si>
    <t>Skirrowe Ant. Supplement</t>
  </si>
  <si>
    <t xml:space="preserve">Agar base Yersina Selettivo       </t>
  </si>
  <si>
    <t>Yersina Selettivo Supplemento</t>
  </si>
  <si>
    <t xml:space="preserve">Brodo Selenite </t>
  </si>
  <si>
    <t>Brodo Nutritivo</t>
  </si>
  <si>
    <t>Brodo Todd Hewitt</t>
  </si>
  <si>
    <t>Brodo S.F.</t>
  </si>
  <si>
    <t>Brodo Cuore Cervello</t>
  </si>
  <si>
    <t>Confezioni da 500 g ca.</t>
  </si>
  <si>
    <t>Caratteristiche minime  :</t>
  </si>
  <si>
    <t>Test di agglutinazione al lattice per la tipizzazione degli streptococchi beta emolitici di gruppo A,B, C, D, F, G, completo di controlli e di enzima di estrazione</t>
  </si>
  <si>
    <r>
      <t>Caratteristiche minime</t>
    </r>
    <r>
      <rPr>
        <sz val="10"/>
        <rFont val="Arial"/>
        <family val="0"/>
      </rPr>
      <t xml:space="preserve"> : Kit da 50 test ca.</t>
    </r>
  </si>
  <si>
    <t xml:space="preserve">SALMONELLA TYPHI  H </t>
  </si>
  <si>
    <t>SALMONELLA TYPHI O</t>
  </si>
  <si>
    <t>SALMONELLA PARATYPHI  A</t>
  </si>
  <si>
    <t xml:space="preserve">SALMONELLA PARATYPHI B-H </t>
  </si>
  <si>
    <t>SALMONELLA PARATYPHI B-O</t>
  </si>
  <si>
    <t>PROTEUS OX19</t>
  </si>
  <si>
    <t>PROTEUS OX2</t>
  </si>
  <si>
    <t>PROTEUS OXK</t>
  </si>
  <si>
    <t>BORDETELLA PERTUSSIS</t>
  </si>
  <si>
    <t>POLIVALENTE A E</t>
  </si>
  <si>
    <t>GRUPPO A</t>
  </si>
  <si>
    <t>GRUPPO B</t>
  </si>
  <si>
    <t>GRUPPO C1</t>
  </si>
  <si>
    <t>GRUPPO C2</t>
  </si>
  <si>
    <t>GRUPPO D</t>
  </si>
  <si>
    <t>GRUPPO E</t>
  </si>
  <si>
    <t xml:space="preserve">BACITRACINA PER LA DIFFERENZIAZIONE DEGLI STREPTOCOCCHI DI GRUPPO A DAGLI ALTRI STREPTOCOCCHI BETA EMOLITICI                                     </t>
  </si>
  <si>
    <t xml:space="preserve">FATTORE X  per identificazione degli emofili      </t>
  </si>
  <si>
    <t xml:space="preserve">FATTORE V  per identificazione degli emofili      </t>
  </si>
  <si>
    <t>BRUCELLA MELITENSIS</t>
  </si>
  <si>
    <t>Colorazione di gram per vetrini n°</t>
  </si>
  <si>
    <t xml:space="preserve">SISTEMI PER EMOCOLTURE COMPRENDENTI:                           </t>
  </si>
  <si>
    <t xml:space="preserve">TERRENO LIQUIDO PER COLTURA AEROBI </t>
  </si>
  <si>
    <t xml:space="preserve">TERRENO LIQUIDO PER COLTURA AEROBI       pediatrici      </t>
  </si>
  <si>
    <t xml:space="preserve">TERRENO LIQUIDO PER COLTURE ANAEROBI  pediatrici       </t>
  </si>
  <si>
    <t>TERRENO LIQUIDO PER COLTURE ANAEROBI</t>
  </si>
  <si>
    <t>Caratteristiche minime : Sospensioni batteriche colorate per agglutinazione in micropiastre (IN CONF.DA c.a. 300 DETERM.)</t>
  </si>
  <si>
    <t xml:space="preserve">Sistemi di identificazione rapida degli enterobatteri mediante esame simultaneo di almeno 15 caratteristiche biochimiche , inoculo simultaneo degli scomparti con un' unica operazione, lettura dopo 24 h              </t>
  </si>
  <si>
    <t>Sistema di identificazione rapida dei batteri gram negativi non fermentanti mediante esame simultaneo di almeno 15 caratteristiche biochimiche, inoculo simultaneo degli scomparti con una unica operazione, lettura dopo 24 h</t>
  </si>
  <si>
    <t>Sistema di identificazione rapida dei miceti, medianteesame simultaneo di almeno 10 reazioni biochimiche,inoculo simultaneo degli scomparti con un’unicaoperazione</t>
  </si>
  <si>
    <t>N. D'ord.</t>
  </si>
  <si>
    <t xml:space="preserve">REAGENTI </t>
  </si>
  <si>
    <t xml:space="preserve">                                                    COSTO TOTALE DEL LOTTO N° 13</t>
  </si>
  <si>
    <t xml:space="preserve">                                                    COSTO TOTALE DEL LOTTO N° 14</t>
  </si>
  <si>
    <r>
      <t>Caratteristiche minime</t>
    </r>
    <r>
      <rPr>
        <sz val="10"/>
        <rFont val="Arial"/>
        <family val="0"/>
      </rPr>
      <t xml:space="preserve"> : Tipizzazione delle salmonelle (dalla colonia) con sieri agglutinati in confezioni da 2 ml.(100 det.) ca.</t>
    </r>
  </si>
  <si>
    <t xml:space="preserve">                                                    COSTO TOTALE DEL LOTTO N° 15</t>
  </si>
  <si>
    <t>TEST DI GRAVIDANZA SU CELLETTA CHE UTILIZZA ANTICORPI MONOCLONALI ANTI BETA HCG</t>
  </si>
  <si>
    <t>PROTEINA C-REATTIVA</t>
  </si>
  <si>
    <t>ANTISTRPTOLISINA O</t>
  </si>
  <si>
    <t>FATTORE REUMATOIDE</t>
  </si>
  <si>
    <t>Reattivo di Kovacs</t>
  </si>
  <si>
    <t>Laboratori Analisi</t>
  </si>
  <si>
    <t xml:space="preserve"> OLBIA</t>
  </si>
  <si>
    <t>TEMPIO</t>
  </si>
  <si>
    <t>LA MADDALENA</t>
  </si>
  <si>
    <t>PREZZO CONFEZ.       IN CIFRE</t>
  </si>
  <si>
    <t>Q.B</t>
  </si>
  <si>
    <t>12X25 TEST</t>
  </si>
  <si>
    <t>10X25 TEST</t>
  </si>
  <si>
    <t xml:space="preserve">Caratteristiche minime : Sospensioni batteriche colorate per agglutinazione in micropiastre (IN CONF. DA ca. 300 DETERM.)  </t>
  </si>
  <si>
    <t xml:space="preserve"> OPTOCHINA PER LA DIFFERENZIAZ.  DI PNEUMOCOCCO DAGLI ALTRI STREPTOCOC.                               </t>
  </si>
  <si>
    <t xml:space="preserve">FATTORE X + V per identificaz. degli emofili   </t>
  </si>
  <si>
    <r>
      <t>METRONIDAZOLO</t>
    </r>
    <r>
      <rPr>
        <sz val="10"/>
        <rFont val="Arial"/>
        <family val="0"/>
      </rPr>
      <t xml:space="preserve"> per identificaz. anaerobi   </t>
    </r>
  </si>
  <si>
    <t xml:space="preserve">STICK PER LA RICERCA DELL' OSSIDASI                                          </t>
  </si>
  <si>
    <t>200 ML</t>
  </si>
  <si>
    <t>Caratteristiche minime :SENSIBILITA' NON MENO DI  50 mUI/ml.</t>
  </si>
  <si>
    <t>5X25 TEST</t>
  </si>
  <si>
    <t>17X25 TEST</t>
  </si>
  <si>
    <t>2X25 TEST</t>
  </si>
  <si>
    <t>14X25 TEST</t>
  </si>
  <si>
    <r>
      <t>¨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da 1 a 28 dovranno essere preferibilmente in cartucce da 50 dischi ca. cadauna,  in conf. da 5 ca.</t>
    </r>
  </si>
  <si>
    <t>ALLEGATO N.10  : Microbiologia</t>
  </si>
  <si>
    <r>
      <t xml:space="preserve"> QUADRO-OFFERTA </t>
    </r>
    <r>
      <rPr>
        <b/>
        <sz val="12"/>
        <rFont val="Arial"/>
        <family val="2"/>
      </rPr>
      <t>(Compilare e firmare obbligatoriamente pena esclusione dalla gara)</t>
    </r>
  </si>
  <si>
    <t xml:space="preserve"> QUADRO-OFFERTA (Compilare e firmare obbligatoriamente pena esclusione dalla gara)</t>
  </si>
  <si>
    <t xml:space="preserve"> QUADRO-OFFERTA (Compilare e firmare  obbligatoriamente pena esclusione dalla gara)</t>
  </si>
  <si>
    <r>
      <t>¨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da 29 a 30 in confezioni da 50 polidischi ( 8 –10 antibiotici );</t>
    </r>
  </si>
  <si>
    <t>COSTO TOTALE DEL LOTTO N.11</t>
  </si>
  <si>
    <t>COSTO TOTALE DEL LOTTO N.12</t>
  </si>
  <si>
    <t>LOTTO N.13 (Test di agglutinazione al lattice)</t>
  </si>
  <si>
    <t>LOTTO N.14 (SIERODIAGNOSI V-W)</t>
  </si>
  <si>
    <t>LOTTO N.15 (Colorazione di gram)</t>
  </si>
  <si>
    <t>LOTTO N.16 (Emocolture)le ditte dovranno inviare una campionatura per almeno 10 test per la valutazione della composizione del sistema e della sua qualità .</t>
  </si>
  <si>
    <t xml:space="preserve">                                                   COSTO TOTALE LOTTO N.16</t>
  </si>
  <si>
    <t>LOTTO N.17 (SISTEMI PER COLTURA ED ISOLAMENTO)</t>
  </si>
  <si>
    <t xml:space="preserve">                                                    COSTO TOTALE DEL LOTTO N° 17</t>
  </si>
  <si>
    <t>LOTTO N.18 (DISCHI SINGOLI PER ANTIBIOGRAMMA)</t>
  </si>
  <si>
    <t xml:space="preserve">                                                    COSTO TOTALE DEL LOTTO N° 18</t>
  </si>
  <si>
    <t xml:space="preserve"> LOTTO 19 DISCHI MULTIPLI PER ANTIBIOGRAMMI </t>
  </si>
  <si>
    <t xml:space="preserve">                                                    COSTO TOTALE DEL LOTTO N° 19</t>
  </si>
  <si>
    <t>LOTTO N.20 (SIERODIAGNOSI WEILL-FELIX)</t>
  </si>
  <si>
    <t xml:space="preserve">                                                    COSTO TOTALE DEL LOTTO N° 20</t>
  </si>
  <si>
    <t>LOTTO N.21 (TIPIZZAZIONE SALMONELLE)</t>
  </si>
  <si>
    <t xml:space="preserve">                                                    COSTO TOTALE DEL LOTTO N° 21</t>
  </si>
  <si>
    <t>LOTTO N.22 (DISCHETTI DIAGNOSTICI)</t>
  </si>
  <si>
    <t xml:space="preserve">                                                    COSTO TOTALE DEL LOTTO N° 22</t>
  </si>
  <si>
    <t>LOTTO N.23 (TEST DI GRAVIDANZA)</t>
  </si>
  <si>
    <t xml:space="preserve">                                                   COSTO TOTALE LOTTO N.23 </t>
  </si>
  <si>
    <t>LOTTO N.24(REAGENTI LATEX PER LA RICERCA RAPIDA SU VETRINO)</t>
  </si>
  <si>
    <t xml:space="preserve">                                                   COSTO TOTALE LOTTO N.24</t>
  </si>
  <si>
    <t>LOTTO N.25(Dispositivi diagnostici per microbiologia)</t>
  </si>
  <si>
    <t xml:space="preserve">                                                   COSTO TOTALE LOTTO N.25</t>
  </si>
  <si>
    <r>
      <t xml:space="preserve">ALLEGATO N.10  : Microbiologia </t>
    </r>
    <r>
      <rPr>
        <b/>
        <sz val="12"/>
        <rFont val="Arial"/>
        <family val="2"/>
      </rPr>
      <t>(Compilare  la Scheda n° 2 – Allegato n° 2)</t>
    </r>
  </si>
  <si>
    <r>
      <t>LOTTO N.11  (TERRENI COLTURALI PRONTI)</t>
    </r>
    <r>
      <rPr>
        <b/>
        <sz val="12"/>
        <rFont val="Arial"/>
        <family val="2"/>
      </rPr>
      <t>(Compilare  la Scheda n° 2 – Allegato n° 2)</t>
    </r>
  </si>
  <si>
    <r>
      <t xml:space="preserve">LOTTO N.12 </t>
    </r>
    <r>
      <rPr>
        <b/>
        <sz val="12"/>
        <rFont val="Arial"/>
        <family val="2"/>
      </rPr>
      <t>(TERRENI COLTURALI DISIDRATATI)</t>
    </r>
    <r>
      <rPr>
        <b/>
        <sz val="10"/>
        <rFont val="Arial"/>
        <family val="2"/>
      </rPr>
      <t>(Compilare  la Scheda n° 2 – Allegato n° 2)</t>
    </r>
  </si>
  <si>
    <t>ALLEGATO N.10  : Microbiologia (Compilare  la Scheda n° 2 – Allegato n° 2)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</si>
</sst>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€ &quot;#,##0_);[Red]\(&quot;€ &quot;#,##0\)"/>
    <numFmt numFmtId="167" formatCode="&quot;€ &quot;#,##0.00_);[Red]\(&quot;€ &quot;#,##0.00\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8"/>
      <name val="Arial"/>
      <family val="0"/>
    </font>
    <font>
      <sz val="8"/>
      <name val="MS Sans Serif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name val="Arial"/>
      <family val="0"/>
    </font>
    <font>
      <sz val="12"/>
      <name val="Symbol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6" fillId="0" borderId="1" xfId="0" applyNumberFormat="1" applyFont="1" applyFill="1" applyBorder="1" applyAlignment="1" applyProtection="1">
      <alignment horizontal="center" textRotation="90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3" fontId="6" fillId="0" borderId="1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" xfId="0" applyNumberFormat="1" applyFont="1" applyFill="1" applyBorder="1" applyAlignment="1" applyProtection="1">
      <alignment horizontal="center" textRotation="90" wrapText="1"/>
      <protection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justify"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3" fontId="6" fillId="0" borderId="1" xfId="0" applyNumberFormat="1" applyFont="1" applyFill="1" applyBorder="1" applyAlignment="1" applyProtection="1">
      <alignment horizontal="center" textRotation="90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4" fillId="0" borderId="1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justify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justify"/>
    </xf>
    <xf numFmtId="0" fontId="0" fillId="0" borderId="2" xfId="0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 applyAlignment="1">
      <alignment/>
    </xf>
    <xf numFmtId="3" fontId="20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wrapText="1"/>
      <protection/>
    </xf>
    <xf numFmtId="0" fontId="6" fillId="0" borderId="1" xfId="0" applyFont="1" applyBorder="1" applyAlignment="1">
      <alignment horizontal="center" vertical="center" textRotation="90"/>
    </xf>
    <xf numFmtId="0" fontId="15" fillId="0" borderId="1" xfId="0" applyNumberFormat="1" applyFont="1" applyFill="1" applyBorder="1" applyAlignment="1" applyProtection="1">
      <alignment horizontal="left" wrapText="1"/>
      <protection/>
    </xf>
    <xf numFmtId="0" fontId="15" fillId="0" borderId="1" xfId="0" applyFont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left" wrapText="1"/>
      <protection/>
    </xf>
    <xf numFmtId="0" fontId="19" fillId="0" borderId="1" xfId="0" applyNumberFormat="1" applyFont="1" applyFill="1" applyBorder="1" applyAlignment="1" applyProtection="1">
      <alignment/>
      <protection/>
    </xf>
    <xf numFmtId="0" fontId="23" fillId="0" borderId="6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right"/>
      <protection/>
    </xf>
    <xf numFmtId="0" fontId="18" fillId="0" borderId="7" xfId="0" applyNumberFormat="1" applyFont="1" applyFill="1" applyBorder="1" applyAlignment="1" applyProtection="1">
      <alignment horizontal="right"/>
      <protection/>
    </xf>
    <xf numFmtId="0" fontId="23" fillId="0" borderId="2" xfId="0" applyNumberFormat="1" applyFont="1" applyFill="1" applyBorder="1" applyAlignment="1" applyProtection="1">
      <alignment horizontal="center"/>
      <protection/>
    </xf>
    <xf numFmtId="0" fontId="23" fillId="0" borderId="7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B1" sqref="B1:L1"/>
    </sheetView>
  </sheetViews>
  <sheetFormatPr defaultColWidth="9.140625" defaultRowHeight="12.75"/>
  <cols>
    <col min="1" max="1" width="4.00390625" style="42" customWidth="1"/>
    <col min="2" max="2" width="33.28125" style="0" customWidth="1"/>
    <col min="3" max="3" width="6.57421875" style="0" customWidth="1"/>
    <col min="4" max="4" width="6.421875" style="0" customWidth="1"/>
    <col min="5" max="5" width="6.28125" style="0" customWidth="1"/>
    <col min="6" max="6" width="7.57421875" style="0" customWidth="1"/>
    <col min="7" max="7" width="11.421875" style="0" customWidth="1"/>
    <col min="8" max="9" width="11.00390625" style="0" customWidth="1"/>
    <col min="10" max="10" width="11.7109375" style="0" customWidth="1"/>
    <col min="11" max="11" width="19.140625" style="0" customWidth="1"/>
    <col min="12" max="12" width="6.8515625" style="0" customWidth="1"/>
  </cols>
  <sheetData>
    <row r="1" spans="1:12" s="2" customFormat="1" ht="22.5" customHeight="1">
      <c r="A1" s="52"/>
      <c r="B1" s="81" t="s">
        <v>180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" customFormat="1" ht="21" customHeight="1">
      <c r="A2" s="52"/>
      <c r="B2" s="81" t="s">
        <v>151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2" customFormat="1" ht="18" customHeight="1">
      <c r="A3" s="53"/>
      <c r="B3" s="82" t="s">
        <v>174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s="2" customFormat="1" ht="47.25" customHeight="1">
      <c r="A4" s="47" t="s">
        <v>119</v>
      </c>
      <c r="B4" s="48" t="s">
        <v>120</v>
      </c>
      <c r="C4" s="13" t="s">
        <v>131</v>
      </c>
      <c r="D4" s="55" t="s">
        <v>133</v>
      </c>
      <c r="E4" s="14" t="s">
        <v>132</v>
      </c>
      <c r="F4" s="33" t="s">
        <v>3</v>
      </c>
      <c r="G4" s="9" t="s">
        <v>2</v>
      </c>
      <c r="H4" s="9" t="s">
        <v>10</v>
      </c>
      <c r="I4" s="9" t="s">
        <v>134</v>
      </c>
      <c r="J4" s="9" t="s">
        <v>6</v>
      </c>
      <c r="K4" s="9" t="s">
        <v>63</v>
      </c>
      <c r="L4" s="11" t="s">
        <v>7</v>
      </c>
    </row>
    <row r="5" spans="1:12" ht="51">
      <c r="A5" s="42">
        <v>1</v>
      </c>
      <c r="B5" s="34" t="s">
        <v>125</v>
      </c>
      <c r="C5" s="60">
        <v>2000</v>
      </c>
      <c r="D5" s="60">
        <v>500</v>
      </c>
      <c r="E5" s="60">
        <v>1200</v>
      </c>
      <c r="F5" s="60">
        <f>SUM(C5:E5)</f>
        <v>3700</v>
      </c>
      <c r="G5" s="16"/>
      <c r="H5" s="16"/>
      <c r="I5" s="16"/>
      <c r="J5" s="16"/>
      <c r="K5" s="16"/>
      <c r="L5" s="16"/>
    </row>
    <row r="6" spans="2:12" ht="15.75">
      <c r="B6" s="85" t="s">
        <v>175</v>
      </c>
      <c r="C6" s="85"/>
      <c r="D6" s="85"/>
      <c r="E6" s="85"/>
      <c r="F6" s="85"/>
      <c r="G6" s="85"/>
      <c r="H6" s="85"/>
      <c r="I6" s="85"/>
      <c r="J6" s="86"/>
      <c r="K6" s="87"/>
      <c r="L6" s="88"/>
    </row>
    <row r="7" spans="2:8" ht="33" customHeight="1">
      <c r="B7" s="90" t="s">
        <v>144</v>
      </c>
      <c r="C7" s="90"/>
      <c r="D7" s="90"/>
      <c r="E7" s="90"/>
      <c r="F7" s="90"/>
      <c r="G7" s="90"/>
      <c r="H7" s="90"/>
    </row>
    <row r="8" spans="2:6" ht="11.25" customHeight="1">
      <c r="B8" s="89"/>
      <c r="C8" s="89"/>
      <c r="D8" s="89"/>
      <c r="E8" s="89"/>
      <c r="F8" s="89"/>
    </row>
    <row r="9" ht="12.75">
      <c r="B9" s="2"/>
    </row>
    <row r="10" spans="2:12" ht="18">
      <c r="B10" s="82" t="s">
        <v>176</v>
      </c>
      <c r="C10" s="83"/>
      <c r="D10" s="83"/>
      <c r="E10" s="83"/>
      <c r="F10" s="83"/>
      <c r="G10" s="83"/>
      <c r="H10" s="83"/>
      <c r="I10" s="83"/>
      <c r="J10" s="83"/>
      <c r="K10" s="83"/>
      <c r="L10" s="84"/>
    </row>
    <row r="11" spans="1:12" ht="44.25" customHeight="1">
      <c r="A11" s="44"/>
      <c r="B11" s="48" t="s">
        <v>120</v>
      </c>
      <c r="C11" s="13" t="s">
        <v>131</v>
      </c>
      <c r="D11" s="55" t="s">
        <v>133</v>
      </c>
      <c r="E11" s="14" t="s">
        <v>132</v>
      </c>
      <c r="F11" s="33" t="s">
        <v>3</v>
      </c>
      <c r="G11" s="9" t="s">
        <v>2</v>
      </c>
      <c r="H11" s="9" t="s">
        <v>10</v>
      </c>
      <c r="I11" s="9" t="s">
        <v>134</v>
      </c>
      <c r="J11" s="9" t="s">
        <v>6</v>
      </c>
      <c r="K11" s="9" t="s">
        <v>63</v>
      </c>
      <c r="L11" s="11" t="s">
        <v>7</v>
      </c>
    </row>
    <row r="12" spans="1:12" ht="12.75">
      <c r="A12" s="44">
        <v>1</v>
      </c>
      <c r="B12" s="12" t="s">
        <v>126</v>
      </c>
      <c r="C12" s="60">
        <v>0</v>
      </c>
      <c r="D12" s="60">
        <v>0</v>
      </c>
      <c r="E12" s="60">
        <v>0</v>
      </c>
      <c r="F12" s="60">
        <f>SUM(C12:E12)</f>
        <v>0</v>
      </c>
      <c r="G12" s="16"/>
      <c r="H12" s="16"/>
      <c r="I12" s="16"/>
      <c r="J12" s="16"/>
      <c r="K12" s="16"/>
      <c r="L12" s="16"/>
    </row>
    <row r="13" spans="1:12" ht="12.75">
      <c r="A13" s="44">
        <v>2</v>
      </c>
      <c r="B13" s="12" t="s">
        <v>127</v>
      </c>
      <c r="C13" s="60">
        <v>0</v>
      </c>
      <c r="D13" s="60">
        <v>1000</v>
      </c>
      <c r="E13" s="60">
        <v>0</v>
      </c>
      <c r="F13" s="60">
        <f>SUM(C13:E13)</f>
        <v>1000</v>
      </c>
      <c r="G13" s="16"/>
      <c r="H13" s="16"/>
      <c r="I13" s="16"/>
      <c r="J13" s="16"/>
      <c r="K13" s="16"/>
      <c r="L13" s="16"/>
    </row>
    <row r="14" spans="1:12" ht="12.75">
      <c r="A14" s="44">
        <v>3</v>
      </c>
      <c r="B14" s="12" t="s">
        <v>128</v>
      </c>
      <c r="C14" s="60">
        <v>0</v>
      </c>
      <c r="D14" s="60">
        <v>500</v>
      </c>
      <c r="E14" s="60">
        <v>0</v>
      </c>
      <c r="F14" s="60">
        <f>SUM(C14:E14)</f>
        <v>500</v>
      </c>
      <c r="G14" s="16"/>
      <c r="H14" s="16"/>
      <c r="I14" s="16"/>
      <c r="J14" s="16"/>
      <c r="K14" s="16"/>
      <c r="L14" s="16"/>
    </row>
    <row r="15" spans="1:12" ht="15.75">
      <c r="A15" s="44"/>
      <c r="B15" s="91" t="s">
        <v>177</v>
      </c>
      <c r="C15" s="92"/>
      <c r="D15" s="92"/>
      <c r="E15" s="92"/>
      <c r="F15" s="92"/>
      <c r="G15" s="92"/>
      <c r="H15" s="92"/>
      <c r="I15" s="93"/>
      <c r="J15" s="86"/>
      <c r="K15" s="87"/>
      <c r="L15" s="88"/>
    </row>
    <row r="18" spans="2:12" ht="18">
      <c r="B18" s="82" t="s">
        <v>178</v>
      </c>
      <c r="C18" s="83"/>
      <c r="D18" s="83"/>
      <c r="E18" s="83"/>
      <c r="F18" s="83"/>
      <c r="G18" s="83"/>
      <c r="H18" s="83"/>
      <c r="I18" s="83"/>
      <c r="J18" s="83"/>
      <c r="K18" s="83"/>
      <c r="L18" s="84"/>
    </row>
    <row r="19" spans="1:12" ht="54">
      <c r="A19" s="44"/>
      <c r="B19" s="16"/>
      <c r="C19" s="13" t="s">
        <v>131</v>
      </c>
      <c r="D19" s="55" t="s">
        <v>133</v>
      </c>
      <c r="E19" s="14" t="s">
        <v>132</v>
      </c>
      <c r="F19" s="33" t="s">
        <v>3</v>
      </c>
      <c r="G19" s="9" t="s">
        <v>2</v>
      </c>
      <c r="H19" s="9" t="s">
        <v>10</v>
      </c>
      <c r="I19" s="9" t="s">
        <v>134</v>
      </c>
      <c r="J19" s="9" t="s">
        <v>6</v>
      </c>
      <c r="K19" s="9" t="s">
        <v>63</v>
      </c>
      <c r="L19" s="11" t="s">
        <v>7</v>
      </c>
    </row>
    <row r="20" spans="1:12" ht="18.75">
      <c r="A20" s="44">
        <v>1</v>
      </c>
      <c r="B20" s="54" t="s">
        <v>129</v>
      </c>
      <c r="C20" s="60">
        <v>0</v>
      </c>
      <c r="D20" s="60">
        <v>0</v>
      </c>
      <c r="E20" s="66" t="s">
        <v>143</v>
      </c>
      <c r="F20" s="60">
        <v>200</v>
      </c>
      <c r="G20" s="16"/>
      <c r="H20" s="16"/>
      <c r="I20" s="16"/>
      <c r="J20" s="16"/>
      <c r="K20" s="16"/>
      <c r="L20" s="16"/>
    </row>
    <row r="21" spans="2:12" ht="15.75">
      <c r="B21" s="91" t="s">
        <v>179</v>
      </c>
      <c r="C21" s="92"/>
      <c r="D21" s="92"/>
      <c r="E21" s="92"/>
      <c r="F21" s="92"/>
      <c r="G21" s="92"/>
      <c r="H21" s="92"/>
      <c r="I21" s="93"/>
      <c r="J21" s="86"/>
      <c r="K21" s="87"/>
      <c r="L21" s="88"/>
    </row>
  </sheetData>
  <mergeCells count="13">
    <mergeCell ref="J21:L21"/>
    <mergeCell ref="B18:L18"/>
    <mergeCell ref="B15:I15"/>
    <mergeCell ref="J15:L15"/>
    <mergeCell ref="B21:I21"/>
    <mergeCell ref="B1:L1"/>
    <mergeCell ref="B2:L2"/>
    <mergeCell ref="B3:L3"/>
    <mergeCell ref="B10:L10"/>
    <mergeCell ref="B6:I6"/>
    <mergeCell ref="J6:L6"/>
    <mergeCell ref="B8:F8"/>
    <mergeCell ref="B7:H7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B10">
      <selection activeCell="B2" sqref="B2:L2"/>
    </sheetView>
  </sheetViews>
  <sheetFormatPr defaultColWidth="9.140625" defaultRowHeight="12.75"/>
  <cols>
    <col min="1" max="1" width="5.00390625" style="5" customWidth="1"/>
    <col min="2" max="2" width="37.8515625" style="6" customWidth="1"/>
    <col min="3" max="3" width="5.7109375" style="2" customWidth="1"/>
    <col min="4" max="4" width="6.00390625" style="1" customWidth="1"/>
    <col min="5" max="5" width="5.57421875" style="5" customWidth="1"/>
    <col min="6" max="6" width="7.7109375" style="1" customWidth="1"/>
    <col min="7" max="7" width="12.140625" style="1" customWidth="1"/>
    <col min="8" max="8" width="10.00390625" style="1" customWidth="1"/>
    <col min="9" max="9" width="11.00390625" style="1" customWidth="1"/>
    <col min="10" max="10" width="10.00390625" style="2" customWidth="1"/>
    <col min="11" max="11" width="23.57421875" style="2" customWidth="1"/>
    <col min="12" max="12" width="5.00390625" style="2" customWidth="1"/>
    <col min="13" max="16384" width="10.00390625" style="2" customWidth="1"/>
  </cols>
  <sheetData>
    <row r="1" spans="1:12" ht="18.75" customHeight="1">
      <c r="A1" s="30"/>
      <c r="B1" s="94" t="s">
        <v>180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 customHeight="1">
      <c r="A2" s="30"/>
      <c r="B2" s="94" t="s">
        <v>153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8" customHeight="1">
      <c r="A3" s="31"/>
      <c r="B3" s="82" t="s">
        <v>168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47.25" customHeight="1">
      <c r="A4" s="47" t="s">
        <v>119</v>
      </c>
      <c r="B4" s="48" t="s">
        <v>120</v>
      </c>
      <c r="C4" s="13" t="s">
        <v>131</v>
      </c>
      <c r="D4" s="55" t="s">
        <v>133</v>
      </c>
      <c r="E4" s="14" t="s">
        <v>132</v>
      </c>
      <c r="F4" s="33" t="s">
        <v>3</v>
      </c>
      <c r="G4" s="9" t="s">
        <v>2</v>
      </c>
      <c r="H4" s="9" t="s">
        <v>10</v>
      </c>
      <c r="I4" s="9" t="s">
        <v>134</v>
      </c>
      <c r="J4" s="9" t="s">
        <v>6</v>
      </c>
      <c r="K4" s="9" t="s">
        <v>63</v>
      </c>
      <c r="L4" s="11" t="s">
        <v>7</v>
      </c>
    </row>
    <row r="5" spans="1:12" ht="12.75">
      <c r="A5" s="11">
        <v>1</v>
      </c>
      <c r="B5" s="34" t="s">
        <v>94</v>
      </c>
      <c r="C5" s="12">
        <v>600</v>
      </c>
      <c r="D5" s="35">
        <v>400</v>
      </c>
      <c r="E5" s="12">
        <v>600</v>
      </c>
      <c r="F5" s="35">
        <f>C5+D5+E5</f>
        <v>1600</v>
      </c>
      <c r="G5" s="35"/>
      <c r="H5" s="35"/>
      <c r="I5" s="35"/>
      <c r="J5" s="12"/>
      <c r="K5" s="12"/>
      <c r="L5" s="12"/>
    </row>
    <row r="6" spans="1:12" ht="12.75">
      <c r="A6" s="11">
        <v>2</v>
      </c>
      <c r="B6" s="34" t="s">
        <v>95</v>
      </c>
      <c r="C6" s="12">
        <v>600</v>
      </c>
      <c r="D6" s="35">
        <v>400</v>
      </c>
      <c r="E6" s="12">
        <v>600</v>
      </c>
      <c r="F6" s="35">
        <f>C6+D6+E6</f>
        <v>1600</v>
      </c>
      <c r="G6" s="35"/>
      <c r="H6" s="35"/>
      <c r="I6" s="35"/>
      <c r="J6" s="12"/>
      <c r="K6" s="12"/>
      <c r="L6" s="12"/>
    </row>
    <row r="7" spans="1:12" ht="12.75">
      <c r="A7" s="11">
        <v>3</v>
      </c>
      <c r="B7" s="34" t="s">
        <v>96</v>
      </c>
      <c r="C7" s="12">
        <v>600</v>
      </c>
      <c r="D7" s="35">
        <v>400</v>
      </c>
      <c r="E7" s="12">
        <v>600</v>
      </c>
      <c r="F7" s="35">
        <f>C7+D7+E7</f>
        <v>1600</v>
      </c>
      <c r="G7" s="35"/>
      <c r="H7" s="35"/>
      <c r="I7" s="35"/>
      <c r="J7" s="12"/>
      <c r="K7" s="12"/>
      <c r="L7" s="12"/>
    </row>
    <row r="8" spans="1:12" ht="12.75">
      <c r="A8" s="11">
        <v>4</v>
      </c>
      <c r="B8" s="34" t="s">
        <v>97</v>
      </c>
      <c r="C8" s="12">
        <v>600</v>
      </c>
      <c r="D8" s="35">
        <v>400</v>
      </c>
      <c r="E8" s="11">
        <v>200</v>
      </c>
      <c r="F8" s="35">
        <f>C8+D8+E8</f>
        <v>1200</v>
      </c>
      <c r="G8" s="35"/>
      <c r="H8" s="35"/>
      <c r="I8" s="35"/>
      <c r="J8" s="12"/>
      <c r="K8" s="12"/>
      <c r="L8" s="12"/>
    </row>
    <row r="9" spans="1:12" ht="15.75">
      <c r="A9" s="49"/>
      <c r="B9" s="85" t="s">
        <v>169</v>
      </c>
      <c r="C9" s="85"/>
      <c r="D9" s="85"/>
      <c r="E9" s="85"/>
      <c r="F9" s="85"/>
      <c r="G9" s="85"/>
      <c r="H9" s="85"/>
      <c r="I9" s="91"/>
      <c r="J9" s="92"/>
      <c r="K9" s="93"/>
      <c r="L9" s="12"/>
    </row>
    <row r="10" spans="2:11" ht="12.75">
      <c r="B10" s="95" t="s">
        <v>138</v>
      </c>
      <c r="C10" s="95"/>
      <c r="D10" s="95"/>
      <c r="E10" s="95"/>
      <c r="F10" s="95"/>
      <c r="G10" s="95"/>
      <c r="H10" s="95"/>
      <c r="I10" s="95"/>
      <c r="J10" s="95"/>
      <c r="K10" s="95"/>
    </row>
    <row r="11" ht="12.75">
      <c r="B11" s="38"/>
    </row>
    <row r="12" spans="1:12" ht="20.25" customHeight="1">
      <c r="A12" s="37"/>
      <c r="B12" s="96" t="s">
        <v>170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ht="12.75">
      <c r="A13" s="11">
        <v>1</v>
      </c>
      <c r="B13" s="34" t="s">
        <v>98</v>
      </c>
      <c r="C13" s="12">
        <v>1000</v>
      </c>
      <c r="D13" s="35">
        <v>200</v>
      </c>
      <c r="E13" s="11">
        <v>500</v>
      </c>
      <c r="F13" s="35">
        <f aca="true" t="shared" si="0" ref="F13:F19">C13+D13+E13</f>
        <v>1700</v>
      </c>
      <c r="G13" s="35"/>
      <c r="H13" s="35"/>
      <c r="I13" s="35"/>
      <c r="J13" s="12"/>
      <c r="K13" s="12"/>
      <c r="L13" s="12"/>
    </row>
    <row r="14" spans="1:12" ht="12.75">
      <c r="A14" s="11">
        <v>2</v>
      </c>
      <c r="B14" s="34" t="s">
        <v>99</v>
      </c>
      <c r="C14" s="12">
        <v>100</v>
      </c>
      <c r="D14" s="35">
        <v>80</v>
      </c>
      <c r="E14" s="11">
        <v>50</v>
      </c>
      <c r="F14" s="35">
        <f t="shared" si="0"/>
        <v>230</v>
      </c>
      <c r="G14" s="35"/>
      <c r="H14" s="35"/>
      <c r="I14" s="35"/>
      <c r="J14" s="12"/>
      <c r="K14" s="12"/>
      <c r="L14" s="12"/>
    </row>
    <row r="15" spans="1:12" ht="12.75">
      <c r="A15" s="11">
        <v>3</v>
      </c>
      <c r="B15" s="34" t="s">
        <v>100</v>
      </c>
      <c r="C15" s="12">
        <v>400</v>
      </c>
      <c r="D15" s="35">
        <v>120</v>
      </c>
      <c r="E15" s="11">
        <v>300</v>
      </c>
      <c r="F15" s="35">
        <f t="shared" si="0"/>
        <v>820</v>
      </c>
      <c r="G15" s="35"/>
      <c r="H15" s="35"/>
      <c r="I15" s="35"/>
      <c r="J15" s="12"/>
      <c r="K15" s="12"/>
      <c r="L15" s="12"/>
    </row>
    <row r="16" spans="1:12" ht="12.75">
      <c r="A16" s="11">
        <v>4</v>
      </c>
      <c r="B16" s="34" t="s">
        <v>101</v>
      </c>
      <c r="C16" s="12">
        <v>100</v>
      </c>
      <c r="D16" s="35">
        <v>120</v>
      </c>
      <c r="E16" s="11">
        <v>100</v>
      </c>
      <c r="F16" s="35">
        <f t="shared" si="0"/>
        <v>320</v>
      </c>
      <c r="G16" s="35"/>
      <c r="H16" s="35"/>
      <c r="I16" s="35"/>
      <c r="J16" s="12"/>
      <c r="K16" s="12"/>
      <c r="L16" s="12"/>
    </row>
    <row r="17" spans="1:12" ht="12.75">
      <c r="A17" s="11">
        <v>5</v>
      </c>
      <c r="B17" s="34" t="s">
        <v>102</v>
      </c>
      <c r="C17" s="12">
        <v>100</v>
      </c>
      <c r="D17" s="35">
        <v>120</v>
      </c>
      <c r="E17" s="11">
        <v>100</v>
      </c>
      <c r="F17" s="35">
        <f t="shared" si="0"/>
        <v>320</v>
      </c>
      <c r="G17" s="35"/>
      <c r="H17" s="35"/>
      <c r="I17" s="35"/>
      <c r="J17" s="12"/>
      <c r="K17" s="12"/>
      <c r="L17" s="12"/>
    </row>
    <row r="18" spans="1:12" ht="12.75">
      <c r="A18" s="11">
        <v>6</v>
      </c>
      <c r="B18" s="34" t="s">
        <v>103</v>
      </c>
      <c r="C18" s="12">
        <v>400</v>
      </c>
      <c r="D18" s="35">
        <v>120</v>
      </c>
      <c r="E18" s="11">
        <v>300</v>
      </c>
      <c r="F18" s="35">
        <f t="shared" si="0"/>
        <v>820</v>
      </c>
      <c r="G18" s="35"/>
      <c r="H18" s="35"/>
      <c r="I18" s="35"/>
      <c r="J18" s="12"/>
      <c r="K18" s="12"/>
      <c r="L18" s="12"/>
    </row>
    <row r="19" spans="1:12" ht="12.75">
      <c r="A19" s="11">
        <v>7</v>
      </c>
      <c r="B19" s="34" t="s">
        <v>104</v>
      </c>
      <c r="C19" s="12">
        <v>100</v>
      </c>
      <c r="D19" s="35">
        <v>80</v>
      </c>
      <c r="E19" s="11">
        <v>100</v>
      </c>
      <c r="F19" s="35">
        <f t="shared" si="0"/>
        <v>280</v>
      </c>
      <c r="G19" s="35"/>
      <c r="H19" s="35"/>
      <c r="I19" s="35"/>
      <c r="J19" s="12"/>
      <c r="K19" s="12"/>
      <c r="L19" s="12"/>
    </row>
    <row r="20" spans="1:12" ht="15.75">
      <c r="A20" s="11"/>
      <c r="B20" s="85" t="s">
        <v>171</v>
      </c>
      <c r="C20" s="85"/>
      <c r="D20" s="85"/>
      <c r="E20" s="85"/>
      <c r="F20" s="85"/>
      <c r="G20" s="85"/>
      <c r="H20" s="85"/>
      <c r="I20" s="91"/>
      <c r="J20" s="92"/>
      <c r="K20" s="93"/>
      <c r="L20" s="12"/>
    </row>
    <row r="21" spans="2:12" ht="12.75">
      <c r="B21" s="95" t="s">
        <v>123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3" spans="1:12" ht="18.75" customHeight="1">
      <c r="A23" s="37"/>
      <c r="B23" s="96" t="s">
        <v>172</v>
      </c>
      <c r="C23" s="97"/>
      <c r="D23" s="97"/>
      <c r="E23" s="97"/>
      <c r="F23" s="97"/>
      <c r="G23" s="97"/>
      <c r="H23" s="97"/>
      <c r="I23" s="97"/>
      <c r="J23" s="97"/>
      <c r="K23" s="97"/>
      <c r="L23" s="98"/>
    </row>
    <row r="24" spans="1:12" ht="33.75">
      <c r="A24" s="11">
        <v>1</v>
      </c>
      <c r="B24" s="73" t="s">
        <v>105</v>
      </c>
      <c r="C24" s="11">
        <v>100</v>
      </c>
      <c r="D24" s="35">
        <v>500</v>
      </c>
      <c r="E24" s="11">
        <v>1500</v>
      </c>
      <c r="F24" s="35">
        <f aca="true" t="shared" si="1" ref="F24:F30">C24+D24+E24</f>
        <v>2100</v>
      </c>
      <c r="G24" s="35"/>
      <c r="H24" s="35"/>
      <c r="I24" s="35"/>
      <c r="J24" s="12"/>
      <c r="K24" s="12"/>
      <c r="L24" s="12"/>
    </row>
    <row r="25" spans="1:12" ht="25.5" customHeight="1">
      <c r="A25" s="11">
        <v>2</v>
      </c>
      <c r="B25" s="73" t="s">
        <v>139</v>
      </c>
      <c r="C25" s="11">
        <v>100</v>
      </c>
      <c r="D25" s="35">
        <v>300</v>
      </c>
      <c r="E25" s="11">
        <v>300</v>
      </c>
      <c r="F25" s="35">
        <f t="shared" si="1"/>
        <v>700</v>
      </c>
      <c r="G25" s="35"/>
      <c r="H25" s="35"/>
      <c r="I25" s="35"/>
      <c r="J25" s="12"/>
      <c r="K25" s="12"/>
      <c r="L25" s="12"/>
    </row>
    <row r="26" spans="1:12" ht="16.5" customHeight="1">
      <c r="A26" s="11">
        <v>3</v>
      </c>
      <c r="B26" s="34" t="s">
        <v>106</v>
      </c>
      <c r="C26" s="11">
        <v>100</v>
      </c>
      <c r="D26" s="35">
        <v>20</v>
      </c>
      <c r="E26" s="11">
        <v>100</v>
      </c>
      <c r="F26" s="35">
        <f t="shared" si="1"/>
        <v>220</v>
      </c>
      <c r="G26" s="35"/>
      <c r="H26" s="35"/>
      <c r="I26" s="35"/>
      <c r="J26" s="12"/>
      <c r="K26" s="12"/>
      <c r="L26" s="12"/>
    </row>
    <row r="27" spans="1:12" ht="17.25" customHeight="1">
      <c r="A27" s="11">
        <v>4</v>
      </c>
      <c r="B27" s="34" t="s">
        <v>107</v>
      </c>
      <c r="C27" s="11">
        <v>100</v>
      </c>
      <c r="D27" s="35">
        <v>20</v>
      </c>
      <c r="E27" s="11">
        <v>100</v>
      </c>
      <c r="F27" s="35">
        <f t="shared" si="1"/>
        <v>220</v>
      </c>
      <c r="G27" s="35"/>
      <c r="H27" s="35"/>
      <c r="I27" s="35"/>
      <c r="J27" s="12"/>
      <c r="K27" s="12"/>
      <c r="L27" s="12"/>
    </row>
    <row r="28" spans="1:12" ht="13.5" customHeight="1">
      <c r="A28" s="11">
        <v>5</v>
      </c>
      <c r="B28" s="34" t="s">
        <v>140</v>
      </c>
      <c r="C28" s="11">
        <v>100</v>
      </c>
      <c r="D28" s="35">
        <v>20</v>
      </c>
      <c r="E28" s="11">
        <v>100</v>
      </c>
      <c r="F28" s="35">
        <f t="shared" si="1"/>
        <v>220</v>
      </c>
      <c r="G28" s="35"/>
      <c r="H28" s="35"/>
      <c r="I28" s="35"/>
      <c r="J28" s="12"/>
      <c r="K28" s="12"/>
      <c r="L28" s="12"/>
    </row>
    <row r="29" spans="1:12" ht="12.75">
      <c r="A29" s="11">
        <v>6</v>
      </c>
      <c r="B29" s="65" t="s">
        <v>141</v>
      </c>
      <c r="C29" s="11">
        <v>100</v>
      </c>
      <c r="D29" s="35">
        <v>20</v>
      </c>
      <c r="E29" s="11">
        <v>100</v>
      </c>
      <c r="F29" s="35">
        <f t="shared" si="1"/>
        <v>220</v>
      </c>
      <c r="G29" s="35"/>
      <c r="H29" s="35"/>
      <c r="I29" s="35"/>
      <c r="J29" s="12"/>
      <c r="K29" s="12"/>
      <c r="L29" s="12"/>
    </row>
    <row r="30" spans="1:12" ht="12.75">
      <c r="A30" s="11">
        <v>7</v>
      </c>
      <c r="B30" s="34" t="s">
        <v>142</v>
      </c>
      <c r="C30" s="11">
        <v>200</v>
      </c>
      <c r="D30" s="35">
        <v>100</v>
      </c>
      <c r="E30" s="11">
        <v>100</v>
      </c>
      <c r="F30" s="35">
        <f t="shared" si="1"/>
        <v>400</v>
      </c>
      <c r="G30" s="35"/>
      <c r="H30" s="35"/>
      <c r="I30" s="35"/>
      <c r="J30" s="12"/>
      <c r="K30" s="12"/>
      <c r="L30" s="12"/>
    </row>
    <row r="31" spans="1:12" ht="15.75">
      <c r="A31" s="11"/>
      <c r="B31" s="85" t="s">
        <v>173</v>
      </c>
      <c r="C31" s="85"/>
      <c r="D31" s="85"/>
      <c r="E31" s="85"/>
      <c r="F31" s="85"/>
      <c r="G31" s="85"/>
      <c r="H31" s="85"/>
      <c r="I31" s="50"/>
      <c r="J31" s="12"/>
      <c r="K31" s="12"/>
      <c r="L31" s="12"/>
    </row>
    <row r="32" ht="12.75">
      <c r="E32" s="1"/>
    </row>
    <row r="33" ht="12.75">
      <c r="E33" s="1"/>
    </row>
    <row r="34" ht="12.75">
      <c r="E34" s="1"/>
    </row>
  </sheetData>
  <mergeCells count="12">
    <mergeCell ref="B23:L23"/>
    <mergeCell ref="B31:H31"/>
    <mergeCell ref="I20:K20"/>
    <mergeCell ref="B1:L1"/>
    <mergeCell ref="B2:L2"/>
    <mergeCell ref="B20:H20"/>
    <mergeCell ref="B21:L21"/>
    <mergeCell ref="B3:L3"/>
    <mergeCell ref="B9:H9"/>
    <mergeCell ref="B12:L12"/>
    <mergeCell ref="B10:K10"/>
    <mergeCell ref="I9:K9"/>
  </mergeCells>
  <printOptions/>
  <pageMargins left="0.2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B1">
      <selection activeCell="D11" sqref="D11"/>
    </sheetView>
  </sheetViews>
  <sheetFormatPr defaultColWidth="9.140625" defaultRowHeight="12.75"/>
  <cols>
    <col min="1" max="1" width="3.28125" style="42" customWidth="1"/>
    <col min="2" max="2" width="36.140625" style="0" customWidth="1"/>
    <col min="3" max="3" width="5.8515625" style="0" customWidth="1"/>
    <col min="4" max="4" width="7.28125" style="0" customWidth="1"/>
    <col min="5" max="5" width="8.28125" style="0" customWidth="1"/>
    <col min="6" max="6" width="7.28125" style="0" customWidth="1"/>
    <col min="7" max="7" width="11.421875" style="0" customWidth="1"/>
    <col min="8" max="8" width="8.8515625" style="0" customWidth="1"/>
    <col min="9" max="9" width="11.421875" style="0" customWidth="1"/>
    <col min="10" max="10" width="11.7109375" style="0" customWidth="1"/>
    <col min="11" max="11" width="21.421875" style="0" customWidth="1"/>
    <col min="12" max="12" width="6.140625" style="0" customWidth="1"/>
  </cols>
  <sheetData>
    <row r="1" spans="2:12" ht="23.25">
      <c r="B1" s="81" t="s">
        <v>180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23.25">
      <c r="B2" s="81" t="s">
        <v>151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23.25">
      <c r="B3" s="99" t="s">
        <v>162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69" customHeight="1">
      <c r="A4" s="43" t="s">
        <v>119</v>
      </c>
      <c r="B4" s="16"/>
      <c r="C4" s="13" t="s">
        <v>131</v>
      </c>
      <c r="D4" s="55" t="s">
        <v>133</v>
      </c>
      <c r="E4" s="14" t="s">
        <v>132</v>
      </c>
      <c r="F4" s="33" t="s">
        <v>3</v>
      </c>
      <c r="G4" s="9" t="s">
        <v>2</v>
      </c>
      <c r="H4" s="9" t="s">
        <v>10</v>
      </c>
      <c r="I4" s="9" t="s">
        <v>134</v>
      </c>
      <c r="J4" s="9" t="s">
        <v>6</v>
      </c>
      <c r="K4" s="9" t="s">
        <v>63</v>
      </c>
      <c r="L4" s="11" t="s">
        <v>7</v>
      </c>
    </row>
    <row r="5" spans="1:12" ht="63.75">
      <c r="A5" s="44">
        <v>1</v>
      </c>
      <c r="B5" s="34" t="s">
        <v>116</v>
      </c>
      <c r="C5" s="45">
        <v>0</v>
      </c>
      <c r="D5" s="64" t="s">
        <v>136</v>
      </c>
      <c r="E5" s="64" t="s">
        <v>145</v>
      </c>
      <c r="F5" s="64" t="s">
        <v>146</v>
      </c>
      <c r="G5" s="16"/>
      <c r="H5" s="16"/>
      <c r="I5" s="16"/>
      <c r="J5" s="16"/>
      <c r="K5" s="16"/>
      <c r="L5" s="16"/>
    </row>
    <row r="6" spans="1:12" ht="76.5">
      <c r="A6" s="44">
        <v>2</v>
      </c>
      <c r="B6" s="34" t="s">
        <v>117</v>
      </c>
      <c r="C6" s="45">
        <v>0</v>
      </c>
      <c r="D6" s="64" t="s">
        <v>136</v>
      </c>
      <c r="E6" s="64" t="s">
        <v>147</v>
      </c>
      <c r="F6" s="64" t="s">
        <v>148</v>
      </c>
      <c r="G6" s="16"/>
      <c r="H6" s="16"/>
      <c r="I6" s="16"/>
      <c r="J6" s="16"/>
      <c r="K6" s="16"/>
      <c r="L6" s="16"/>
    </row>
    <row r="7" spans="1:12" ht="78.75">
      <c r="A7" s="44">
        <v>3</v>
      </c>
      <c r="B7" s="46" t="s">
        <v>118</v>
      </c>
      <c r="C7" s="45">
        <v>0</v>
      </c>
      <c r="D7" s="64" t="s">
        <v>137</v>
      </c>
      <c r="E7" s="64" t="s">
        <v>147</v>
      </c>
      <c r="F7" s="64" t="s">
        <v>136</v>
      </c>
      <c r="G7" s="16"/>
      <c r="H7" s="16"/>
      <c r="I7" s="16"/>
      <c r="J7" s="16"/>
      <c r="K7" s="16"/>
      <c r="L7" s="16"/>
    </row>
    <row r="8" spans="1:12" ht="15.75">
      <c r="A8" s="44"/>
      <c r="B8" s="85" t="s">
        <v>163</v>
      </c>
      <c r="C8" s="85"/>
      <c r="D8" s="85"/>
      <c r="E8" s="85"/>
      <c r="F8" s="85"/>
      <c r="G8" s="85"/>
      <c r="H8" s="85"/>
      <c r="I8" s="50"/>
      <c r="J8" s="16"/>
      <c r="K8" s="16"/>
      <c r="L8" s="16"/>
    </row>
    <row r="9" ht="15.75">
      <c r="B9" s="41"/>
    </row>
    <row r="10" ht="15.75">
      <c r="B10" s="41"/>
    </row>
  </sheetData>
  <mergeCells count="4">
    <mergeCell ref="B1:L1"/>
    <mergeCell ref="B3:L3"/>
    <mergeCell ref="B8:H8"/>
    <mergeCell ref="B2:L2"/>
  </mergeCells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B31" sqref="B31:H31"/>
    </sheetView>
  </sheetViews>
  <sheetFormatPr defaultColWidth="9.140625" defaultRowHeight="12.75"/>
  <cols>
    <col min="1" max="1" width="3.140625" style="5" customWidth="1"/>
    <col min="2" max="2" width="40.8515625" style="6" customWidth="1"/>
    <col min="3" max="3" width="5.140625" style="1" customWidth="1"/>
    <col min="4" max="4" width="5.8515625" style="5" customWidth="1"/>
    <col min="5" max="5" width="6.28125" style="1" customWidth="1"/>
    <col min="6" max="6" width="6.7109375" style="1" customWidth="1"/>
    <col min="7" max="7" width="11.8515625" style="1" customWidth="1"/>
    <col min="8" max="8" width="9.421875" style="1" customWidth="1"/>
    <col min="9" max="9" width="11.00390625" style="1" customWidth="1"/>
    <col min="10" max="10" width="10.8515625" style="2" customWidth="1"/>
    <col min="11" max="11" width="23.00390625" style="2" customWidth="1"/>
    <col min="12" max="12" width="5.7109375" style="2" customWidth="1"/>
    <col min="13" max="16384" width="10.00390625" style="2" customWidth="1"/>
  </cols>
  <sheetData>
    <row r="1" spans="1:12" ht="17.25" customHeight="1">
      <c r="A1" s="30"/>
      <c r="B1" s="104" t="s">
        <v>183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.75" customHeight="1">
      <c r="A2" s="30"/>
      <c r="B2" s="104" t="s">
        <v>152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7.25" customHeight="1">
      <c r="B3" s="105" t="s">
        <v>157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48" customHeight="1">
      <c r="A4" s="7" t="s">
        <v>4</v>
      </c>
      <c r="B4" s="32" t="s">
        <v>64</v>
      </c>
      <c r="C4" s="13" t="s">
        <v>131</v>
      </c>
      <c r="D4" s="55" t="s">
        <v>133</v>
      </c>
      <c r="E4" s="14" t="s">
        <v>132</v>
      </c>
      <c r="F4" s="33" t="s">
        <v>3</v>
      </c>
      <c r="G4" s="9" t="s">
        <v>2</v>
      </c>
      <c r="H4" s="9" t="s">
        <v>10</v>
      </c>
      <c r="I4" s="9" t="s">
        <v>134</v>
      </c>
      <c r="J4" s="9" t="s">
        <v>6</v>
      </c>
      <c r="K4" s="9" t="s">
        <v>63</v>
      </c>
      <c r="L4" s="11" t="s">
        <v>7</v>
      </c>
    </row>
    <row r="5" spans="1:12" ht="51">
      <c r="A5" s="9">
        <v>1</v>
      </c>
      <c r="B5" s="34" t="s">
        <v>87</v>
      </c>
      <c r="C5" s="62">
        <v>100</v>
      </c>
      <c r="D5" s="62">
        <v>150</v>
      </c>
      <c r="E5" s="62">
        <v>500</v>
      </c>
      <c r="F5" s="62">
        <f>C5+D5+E5</f>
        <v>750</v>
      </c>
      <c r="G5" s="35"/>
      <c r="H5" s="35"/>
      <c r="I5" s="35"/>
      <c r="J5" s="12"/>
      <c r="K5" s="12"/>
      <c r="L5" s="12"/>
    </row>
    <row r="6" spans="1:12" ht="14.25" customHeight="1">
      <c r="A6" s="11"/>
      <c r="B6" s="85" t="s">
        <v>121</v>
      </c>
      <c r="C6" s="85"/>
      <c r="D6" s="85"/>
      <c r="E6" s="85"/>
      <c r="F6" s="85"/>
      <c r="G6" s="85"/>
      <c r="H6" s="85"/>
      <c r="I6" s="50"/>
      <c r="J6" s="12"/>
      <c r="K6" s="12"/>
      <c r="L6" s="12"/>
    </row>
    <row r="7" ht="8.25" customHeight="1"/>
    <row r="8" ht="12.75">
      <c r="B8" s="36" t="s">
        <v>88</v>
      </c>
    </row>
    <row r="9" ht="7.5" customHeight="1"/>
    <row r="10" spans="2:12" ht="15.75" customHeight="1">
      <c r="B10" s="97" t="s">
        <v>158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14.25" customHeight="1">
      <c r="A11" s="11"/>
      <c r="B11" s="48" t="s">
        <v>64</v>
      </c>
      <c r="C11" s="35"/>
      <c r="D11" s="11"/>
      <c r="E11" s="35"/>
      <c r="F11" s="35"/>
      <c r="G11" s="35"/>
      <c r="H11" s="35"/>
      <c r="I11" s="35"/>
      <c r="J11" s="12"/>
      <c r="K11" s="12"/>
      <c r="L11" s="12"/>
    </row>
    <row r="12" spans="1:12" ht="12.75">
      <c r="A12" s="11">
        <v>1</v>
      </c>
      <c r="B12" s="34" t="s">
        <v>89</v>
      </c>
      <c r="C12" s="35">
        <v>500</v>
      </c>
      <c r="D12" s="11">
        <v>1200</v>
      </c>
      <c r="E12" s="11">
        <v>1200</v>
      </c>
      <c r="F12" s="35">
        <f aca="true" t="shared" si="0" ref="F12:F17">C12+D12+E12</f>
        <v>2900</v>
      </c>
      <c r="G12" s="35"/>
      <c r="H12" s="35"/>
      <c r="I12" s="35"/>
      <c r="J12" s="12"/>
      <c r="K12" s="12"/>
      <c r="L12" s="12"/>
    </row>
    <row r="13" spans="1:12" ht="12.75">
      <c r="A13" s="11">
        <v>2</v>
      </c>
      <c r="B13" s="34" t="s">
        <v>90</v>
      </c>
      <c r="C13" s="35">
        <v>500</v>
      </c>
      <c r="D13" s="11">
        <v>1200</v>
      </c>
      <c r="E13" s="11">
        <v>1200</v>
      </c>
      <c r="F13" s="35">
        <f t="shared" si="0"/>
        <v>2900</v>
      </c>
      <c r="G13" s="35"/>
      <c r="H13" s="35"/>
      <c r="I13" s="35"/>
      <c r="J13" s="12"/>
      <c r="K13" s="12"/>
      <c r="L13" s="12"/>
    </row>
    <row r="14" spans="1:12" ht="12.75">
      <c r="A14" s="11">
        <v>3</v>
      </c>
      <c r="B14" s="34" t="s">
        <v>91</v>
      </c>
      <c r="C14" s="35">
        <v>500</v>
      </c>
      <c r="D14" s="11">
        <v>1000</v>
      </c>
      <c r="E14" s="11">
        <v>1200</v>
      </c>
      <c r="F14" s="35">
        <f t="shared" si="0"/>
        <v>2700</v>
      </c>
      <c r="G14" s="35"/>
      <c r="H14" s="35"/>
      <c r="I14" s="35"/>
      <c r="J14" s="12"/>
      <c r="K14" s="12"/>
      <c r="L14" s="12"/>
    </row>
    <row r="15" spans="1:12" ht="12.75">
      <c r="A15" s="11">
        <v>4</v>
      </c>
      <c r="B15" s="34" t="s">
        <v>92</v>
      </c>
      <c r="C15" s="35">
        <v>500</v>
      </c>
      <c r="D15" s="11">
        <v>1000</v>
      </c>
      <c r="E15" s="11">
        <v>1200</v>
      </c>
      <c r="F15" s="35">
        <f t="shared" si="0"/>
        <v>2700</v>
      </c>
      <c r="G15" s="35"/>
      <c r="H15" s="35"/>
      <c r="I15" s="35"/>
      <c r="J15" s="12"/>
      <c r="K15" s="12"/>
      <c r="L15" s="12"/>
    </row>
    <row r="16" spans="1:12" ht="12.75">
      <c r="A16" s="11">
        <v>5</v>
      </c>
      <c r="B16" s="34" t="s">
        <v>93</v>
      </c>
      <c r="C16" s="35">
        <v>500</v>
      </c>
      <c r="D16" s="11">
        <v>1000</v>
      </c>
      <c r="E16" s="11">
        <v>1200</v>
      </c>
      <c r="F16" s="35">
        <f t="shared" si="0"/>
        <v>2700</v>
      </c>
      <c r="G16" s="35"/>
      <c r="H16" s="35"/>
      <c r="I16" s="35"/>
      <c r="J16" s="12"/>
      <c r="K16" s="12"/>
      <c r="L16" s="12"/>
    </row>
    <row r="17" spans="1:12" ht="12.75">
      <c r="A17" s="11">
        <v>6</v>
      </c>
      <c r="B17" s="34" t="s">
        <v>108</v>
      </c>
      <c r="C17" s="35">
        <v>500</v>
      </c>
      <c r="D17" s="11">
        <v>1000</v>
      </c>
      <c r="E17" s="11">
        <v>1200</v>
      </c>
      <c r="F17" s="35">
        <f t="shared" si="0"/>
        <v>2700</v>
      </c>
      <c r="G17" s="35"/>
      <c r="H17" s="35"/>
      <c r="I17" s="35"/>
      <c r="J17" s="12"/>
      <c r="K17" s="12"/>
      <c r="L17" s="12"/>
    </row>
    <row r="18" spans="1:12" ht="15.75">
      <c r="A18" s="11"/>
      <c r="B18" s="91" t="s">
        <v>122</v>
      </c>
      <c r="C18" s="92"/>
      <c r="D18" s="92"/>
      <c r="E18" s="92"/>
      <c r="F18" s="92"/>
      <c r="G18" s="92"/>
      <c r="H18" s="93"/>
      <c r="I18" s="51"/>
      <c r="J18" s="12"/>
      <c r="K18" s="12"/>
      <c r="L18" s="12"/>
    </row>
    <row r="19" spans="2:12" ht="12.75">
      <c r="B19" s="103" t="s">
        <v>115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ht="12.75">
      <c r="B20" s="38"/>
    </row>
    <row r="21" spans="2:12" ht="18">
      <c r="B21" s="97" t="s">
        <v>159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 ht="15.75">
      <c r="A22" s="11">
        <v>1</v>
      </c>
      <c r="B22" s="18" t="s">
        <v>109</v>
      </c>
      <c r="C22" s="16">
        <v>300</v>
      </c>
      <c r="D22" s="16">
        <v>300</v>
      </c>
      <c r="E22" s="16">
        <v>300</v>
      </c>
      <c r="F22" s="35">
        <f>C22+D22+E22</f>
        <v>900</v>
      </c>
      <c r="G22" s="18"/>
      <c r="H22" s="35"/>
      <c r="I22" s="35"/>
      <c r="J22" s="12"/>
      <c r="K22" s="12"/>
      <c r="L22" s="12"/>
    </row>
    <row r="23" spans="2:11" ht="15.75">
      <c r="B23" s="85" t="s">
        <v>124</v>
      </c>
      <c r="C23" s="85"/>
      <c r="D23" s="85"/>
      <c r="E23" s="85"/>
      <c r="F23" s="85"/>
      <c r="G23" s="85"/>
      <c r="H23" s="85"/>
      <c r="I23" s="91"/>
      <c r="J23" s="92"/>
      <c r="K23" s="93"/>
    </row>
    <row r="24" ht="5.25" customHeight="1">
      <c r="B24" s="38"/>
    </row>
    <row r="25" spans="1:12" ht="30" customHeight="1">
      <c r="A25" s="11"/>
      <c r="B25" s="100" t="s">
        <v>160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2"/>
    </row>
    <row r="26" spans="1:12" ht="12.75">
      <c r="A26" s="11"/>
      <c r="B26" s="74" t="s">
        <v>110</v>
      </c>
      <c r="C26" s="35"/>
      <c r="D26" s="11"/>
      <c r="E26" s="35"/>
      <c r="F26" s="35"/>
      <c r="G26" s="35"/>
      <c r="H26" s="35"/>
      <c r="I26" s="35"/>
      <c r="J26" s="12"/>
      <c r="K26" s="12"/>
      <c r="L26" s="12"/>
    </row>
    <row r="27" spans="1:12" ht="12.75">
      <c r="A27" s="11">
        <v>1</v>
      </c>
      <c r="B27" s="21" t="s">
        <v>111</v>
      </c>
      <c r="C27" s="35">
        <v>0</v>
      </c>
      <c r="D27" s="11">
        <v>100</v>
      </c>
      <c r="E27" s="35">
        <v>500</v>
      </c>
      <c r="F27" s="35">
        <f>C27+D27+E27</f>
        <v>600</v>
      </c>
      <c r="G27" s="35"/>
      <c r="H27" s="35"/>
      <c r="I27" s="35"/>
      <c r="J27" s="12"/>
      <c r="K27" s="12"/>
      <c r="L27" s="12"/>
    </row>
    <row r="28" spans="1:12" ht="12.75">
      <c r="A28" s="11">
        <v>2</v>
      </c>
      <c r="B28" s="21" t="s">
        <v>114</v>
      </c>
      <c r="C28" s="35">
        <v>0</v>
      </c>
      <c r="D28" s="11">
        <v>100</v>
      </c>
      <c r="E28" s="35">
        <v>500</v>
      </c>
      <c r="F28" s="35">
        <f>C28+D28+E28</f>
        <v>600</v>
      </c>
      <c r="G28" s="35"/>
      <c r="H28" s="35"/>
      <c r="I28" s="35"/>
      <c r="J28" s="12"/>
      <c r="K28" s="12"/>
      <c r="L28" s="12"/>
    </row>
    <row r="29" spans="1:12" ht="24">
      <c r="A29" s="11">
        <v>3</v>
      </c>
      <c r="B29" s="63" t="s">
        <v>112</v>
      </c>
      <c r="C29" s="35">
        <v>0</v>
      </c>
      <c r="D29" s="11">
        <v>100</v>
      </c>
      <c r="E29" s="35">
        <v>200</v>
      </c>
      <c r="F29" s="35">
        <f>C29+D29+E29</f>
        <v>300</v>
      </c>
      <c r="G29" s="35"/>
      <c r="H29" s="35"/>
      <c r="I29" s="35"/>
      <c r="J29" s="12"/>
      <c r="K29" s="39"/>
      <c r="L29" s="12"/>
    </row>
    <row r="30" spans="1:12" ht="24">
      <c r="A30" s="11">
        <v>4</v>
      </c>
      <c r="B30" s="63" t="s">
        <v>113</v>
      </c>
      <c r="C30" s="35">
        <v>0</v>
      </c>
      <c r="D30" s="11">
        <v>100</v>
      </c>
      <c r="E30" s="10">
        <v>200</v>
      </c>
      <c r="F30" s="35">
        <f>C30+D30+E30</f>
        <v>300</v>
      </c>
      <c r="G30" s="33"/>
      <c r="H30" s="40"/>
      <c r="I30" s="40"/>
      <c r="J30" s="9"/>
      <c r="K30" s="9"/>
      <c r="L30" s="9"/>
    </row>
    <row r="31" spans="1:12" ht="15.75">
      <c r="A31" s="11"/>
      <c r="B31" s="85" t="s">
        <v>161</v>
      </c>
      <c r="C31" s="85"/>
      <c r="D31" s="85"/>
      <c r="E31" s="85"/>
      <c r="F31" s="85"/>
      <c r="G31" s="85"/>
      <c r="H31" s="85"/>
      <c r="I31" s="50"/>
      <c r="J31" s="12"/>
      <c r="K31" s="12"/>
      <c r="L31" s="12"/>
    </row>
  </sheetData>
  <mergeCells count="12">
    <mergeCell ref="B1:L1"/>
    <mergeCell ref="B3:L3"/>
    <mergeCell ref="B6:H6"/>
    <mergeCell ref="B10:L10"/>
    <mergeCell ref="B2:L2"/>
    <mergeCell ref="B21:L21"/>
    <mergeCell ref="B25:L25"/>
    <mergeCell ref="B31:H31"/>
    <mergeCell ref="B18:H18"/>
    <mergeCell ref="B23:H23"/>
    <mergeCell ref="B19:L19"/>
    <mergeCell ref="I23:K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B4" sqref="B4"/>
    </sheetView>
  </sheetViews>
  <sheetFormatPr defaultColWidth="9.140625" defaultRowHeight="12.75"/>
  <cols>
    <col min="1" max="1" width="4.28125" style="5" customWidth="1"/>
    <col min="2" max="2" width="30.00390625" style="2" customWidth="1"/>
    <col min="3" max="3" width="5.140625" style="5" customWidth="1"/>
    <col min="4" max="4" width="6.140625" style="2" customWidth="1"/>
    <col min="5" max="5" width="5.8515625" style="1" customWidth="1"/>
    <col min="6" max="6" width="7.140625" style="1" customWidth="1"/>
    <col min="7" max="7" width="11.00390625" style="1" customWidth="1"/>
    <col min="8" max="8" width="10.7109375" style="1" customWidth="1"/>
    <col min="9" max="9" width="12.57421875" style="1" customWidth="1"/>
    <col min="10" max="10" width="10.7109375" style="2" customWidth="1"/>
    <col min="11" max="11" width="29.57421875" style="2" customWidth="1"/>
    <col min="12" max="12" width="5.8515625" style="5" customWidth="1"/>
    <col min="13" max="16384" width="10.00390625" style="2" customWidth="1"/>
  </cols>
  <sheetData>
    <row r="1" spans="2:256" ht="23.25">
      <c r="B1" s="81" t="s">
        <v>150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23.25">
      <c r="B2" s="81" t="s">
        <v>151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23.25">
      <c r="B3" s="99" t="s">
        <v>182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7.25" customHeight="1">
      <c r="A4" s="26" t="s">
        <v>4</v>
      </c>
      <c r="B4" s="59" t="s">
        <v>64</v>
      </c>
      <c r="C4" s="13" t="s">
        <v>131</v>
      </c>
      <c r="D4" s="55" t="s">
        <v>133</v>
      </c>
      <c r="E4" s="14" t="s">
        <v>132</v>
      </c>
      <c r="F4" s="33" t="s">
        <v>3</v>
      </c>
      <c r="G4" s="9" t="s">
        <v>2</v>
      </c>
      <c r="H4" s="9" t="s">
        <v>10</v>
      </c>
      <c r="I4" s="9" t="s">
        <v>134</v>
      </c>
      <c r="J4" s="9" t="s">
        <v>6</v>
      </c>
      <c r="K4" s="9" t="s">
        <v>63</v>
      </c>
      <c r="L4" s="11" t="s">
        <v>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>
      <c r="A5" s="24">
        <v>1</v>
      </c>
      <c r="B5" s="18" t="s">
        <v>65</v>
      </c>
      <c r="C5" s="60">
        <v>0</v>
      </c>
      <c r="D5" s="60">
        <v>0</v>
      </c>
      <c r="E5" s="60">
        <v>3</v>
      </c>
      <c r="F5" s="60">
        <f>C5+D5+E5</f>
        <v>3</v>
      </c>
      <c r="G5" s="16"/>
      <c r="H5" s="18"/>
      <c r="I5" s="18"/>
      <c r="J5" s="16"/>
      <c r="K5" s="18"/>
      <c r="L5" s="16"/>
      <c r="M5" s="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24">
        <v>2</v>
      </c>
      <c r="B6" s="18" t="s">
        <v>21</v>
      </c>
      <c r="C6" s="60">
        <v>0</v>
      </c>
      <c r="D6" s="60">
        <v>0</v>
      </c>
      <c r="E6" s="60">
        <v>3</v>
      </c>
      <c r="F6" s="60">
        <f aca="true" t="shared" si="0" ref="F6:F25">C6+D6+E6</f>
        <v>3</v>
      </c>
      <c r="G6" s="18"/>
      <c r="H6" s="16"/>
      <c r="I6" s="16"/>
      <c r="J6" s="18"/>
      <c r="K6" s="16"/>
      <c r="L6" s="1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24">
        <v>3</v>
      </c>
      <c r="B7" s="18" t="s">
        <v>66</v>
      </c>
      <c r="C7" s="60">
        <v>0</v>
      </c>
      <c r="D7" s="60">
        <v>0</v>
      </c>
      <c r="E7" s="60">
        <v>3</v>
      </c>
      <c r="F7" s="60">
        <f t="shared" si="0"/>
        <v>3</v>
      </c>
      <c r="G7" s="16"/>
      <c r="H7" s="18"/>
      <c r="I7" s="18"/>
      <c r="J7" s="16"/>
      <c r="K7" s="18"/>
      <c r="L7" s="1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24">
        <v>4</v>
      </c>
      <c r="B8" s="18" t="s">
        <v>67</v>
      </c>
      <c r="C8" s="60">
        <v>0</v>
      </c>
      <c r="D8" s="60">
        <v>0</v>
      </c>
      <c r="E8" s="60">
        <v>3</v>
      </c>
      <c r="F8" s="60">
        <f t="shared" si="0"/>
        <v>3</v>
      </c>
      <c r="G8" s="18"/>
      <c r="H8" s="16"/>
      <c r="I8" s="16"/>
      <c r="J8" s="18"/>
      <c r="K8" s="16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24">
        <v>5</v>
      </c>
      <c r="B9" s="18" t="s">
        <v>68</v>
      </c>
      <c r="C9" s="60">
        <v>0</v>
      </c>
      <c r="D9" s="60">
        <v>0</v>
      </c>
      <c r="E9" s="60">
        <v>2</v>
      </c>
      <c r="F9" s="60">
        <f t="shared" si="0"/>
        <v>2</v>
      </c>
      <c r="G9" s="18"/>
      <c r="H9" s="16"/>
      <c r="I9" s="16"/>
      <c r="J9" s="18"/>
      <c r="K9" s="16"/>
      <c r="L9" s="1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24">
        <v>6</v>
      </c>
      <c r="B10" s="18" t="s">
        <v>69</v>
      </c>
      <c r="C10" s="60">
        <v>0</v>
      </c>
      <c r="D10" s="60">
        <v>0</v>
      </c>
      <c r="E10" s="61">
        <v>3</v>
      </c>
      <c r="F10" s="60">
        <f t="shared" si="0"/>
        <v>3</v>
      </c>
      <c r="G10" s="18"/>
      <c r="H10" s="16"/>
      <c r="I10" s="16"/>
      <c r="J10" s="18"/>
      <c r="K10" s="16"/>
      <c r="L10" s="1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24">
        <v>7</v>
      </c>
      <c r="B11" s="18" t="s">
        <v>70</v>
      </c>
      <c r="C11" s="60">
        <v>0</v>
      </c>
      <c r="D11" s="60">
        <v>0</v>
      </c>
      <c r="E11" s="61">
        <v>2</v>
      </c>
      <c r="F11" s="60">
        <f t="shared" si="0"/>
        <v>2</v>
      </c>
      <c r="G11" s="18"/>
      <c r="H11" s="16"/>
      <c r="I11" s="16"/>
      <c r="J11" s="18"/>
      <c r="K11" s="16"/>
      <c r="L11" s="1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24">
        <v>8</v>
      </c>
      <c r="B12" s="58" t="s">
        <v>71</v>
      </c>
      <c r="C12" s="60">
        <v>0</v>
      </c>
      <c r="D12" s="60">
        <v>0</v>
      </c>
      <c r="E12" s="61">
        <v>2</v>
      </c>
      <c r="F12" s="60">
        <f t="shared" si="0"/>
        <v>2</v>
      </c>
      <c r="G12" s="18"/>
      <c r="H12" s="16"/>
      <c r="I12" s="16"/>
      <c r="J12" s="18"/>
      <c r="K12" s="16"/>
      <c r="L12" s="1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24">
        <v>9</v>
      </c>
      <c r="B13" s="18" t="s">
        <v>72</v>
      </c>
      <c r="C13" s="60">
        <v>0</v>
      </c>
      <c r="D13" s="60">
        <v>0</v>
      </c>
      <c r="E13" s="60">
        <v>3</v>
      </c>
      <c r="F13" s="60">
        <f t="shared" si="0"/>
        <v>3</v>
      </c>
      <c r="G13" s="18"/>
      <c r="H13" s="16"/>
      <c r="I13" s="16"/>
      <c r="J13" s="18"/>
      <c r="K13" s="16"/>
      <c r="L13" s="1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24">
        <v>10</v>
      </c>
      <c r="B14" s="18" t="s">
        <v>73</v>
      </c>
      <c r="C14" s="60">
        <v>0</v>
      </c>
      <c r="D14" s="60">
        <v>0</v>
      </c>
      <c r="E14" s="60">
        <v>1</v>
      </c>
      <c r="F14" s="60">
        <f t="shared" si="0"/>
        <v>1</v>
      </c>
      <c r="G14" s="16"/>
      <c r="H14" s="18"/>
      <c r="I14" s="18"/>
      <c r="J14" s="16"/>
      <c r="K14" s="18"/>
      <c r="L14" s="16"/>
      <c r="M14" s="1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24">
        <v>11</v>
      </c>
      <c r="B15" s="18" t="s">
        <v>74</v>
      </c>
      <c r="C15" s="60">
        <v>0</v>
      </c>
      <c r="D15" s="60">
        <v>0</v>
      </c>
      <c r="E15" s="61">
        <v>2</v>
      </c>
      <c r="F15" s="60">
        <f t="shared" si="0"/>
        <v>2</v>
      </c>
      <c r="G15" s="16"/>
      <c r="H15" s="18"/>
      <c r="I15" s="18"/>
      <c r="J15" s="16"/>
      <c r="K15" s="18"/>
      <c r="L15" s="1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24">
        <v>12</v>
      </c>
      <c r="B16" s="18" t="s">
        <v>75</v>
      </c>
      <c r="C16" s="60">
        <v>0</v>
      </c>
      <c r="D16" s="60">
        <v>0</v>
      </c>
      <c r="E16" s="61">
        <v>2</v>
      </c>
      <c r="F16" s="60">
        <f t="shared" si="0"/>
        <v>2</v>
      </c>
      <c r="G16" s="16"/>
      <c r="H16" s="18"/>
      <c r="I16" s="18"/>
      <c r="J16" s="16"/>
      <c r="K16" s="18"/>
      <c r="L16" s="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24">
        <v>13</v>
      </c>
      <c r="B17" s="18" t="s">
        <v>76</v>
      </c>
      <c r="C17" s="60">
        <v>0</v>
      </c>
      <c r="D17" s="60">
        <v>0</v>
      </c>
      <c r="E17" s="61">
        <v>3</v>
      </c>
      <c r="F17" s="60">
        <f t="shared" si="0"/>
        <v>3</v>
      </c>
      <c r="G17" s="16"/>
      <c r="H17" s="18"/>
      <c r="I17" s="18"/>
      <c r="J17" s="16"/>
      <c r="K17" s="18"/>
      <c r="L17" s="1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24">
        <v>14</v>
      </c>
      <c r="B18" s="18" t="s">
        <v>77</v>
      </c>
      <c r="C18" s="60">
        <v>0</v>
      </c>
      <c r="D18" s="60">
        <v>0</v>
      </c>
      <c r="E18" s="61" t="s">
        <v>135</v>
      </c>
      <c r="F18" s="60" t="s">
        <v>135</v>
      </c>
      <c r="G18" s="16"/>
      <c r="H18" s="18"/>
      <c r="I18" s="18"/>
      <c r="J18" s="16"/>
      <c r="K18" s="16"/>
      <c r="L18" s="1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24">
        <v>15</v>
      </c>
      <c r="B19" s="18" t="s">
        <v>78</v>
      </c>
      <c r="C19" s="60">
        <v>0</v>
      </c>
      <c r="D19" s="60">
        <v>0</v>
      </c>
      <c r="E19" s="60">
        <v>1</v>
      </c>
      <c r="F19" s="60">
        <f t="shared" si="0"/>
        <v>1</v>
      </c>
      <c r="G19" s="16"/>
      <c r="H19" s="18"/>
      <c r="I19" s="18"/>
      <c r="J19" s="16"/>
      <c r="K19" s="16"/>
      <c r="L19" s="1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24">
        <v>16</v>
      </c>
      <c r="B20" s="18" t="s">
        <v>79</v>
      </c>
      <c r="C20" s="60">
        <v>0</v>
      </c>
      <c r="D20" s="60">
        <v>0</v>
      </c>
      <c r="E20" s="61" t="s">
        <v>135</v>
      </c>
      <c r="F20" s="60" t="s">
        <v>135</v>
      </c>
      <c r="G20" s="16"/>
      <c r="H20" s="18"/>
      <c r="I20" s="18"/>
      <c r="J20" s="16"/>
      <c r="K20" s="16"/>
      <c r="L20" s="1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24">
        <v>17</v>
      </c>
      <c r="B21" s="18" t="s">
        <v>80</v>
      </c>
      <c r="C21" s="60">
        <v>0</v>
      </c>
      <c r="D21" s="60">
        <v>0</v>
      </c>
      <c r="E21" s="60">
        <v>3</v>
      </c>
      <c r="F21" s="60">
        <f t="shared" si="0"/>
        <v>3</v>
      </c>
      <c r="G21" s="18"/>
      <c r="H21" s="18"/>
      <c r="I21" s="18"/>
      <c r="J21" s="16"/>
      <c r="K21" s="18"/>
      <c r="L21" s="1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24">
        <v>18</v>
      </c>
      <c r="B22" s="18" t="s">
        <v>81</v>
      </c>
      <c r="C22" s="60">
        <v>0</v>
      </c>
      <c r="D22" s="60">
        <v>0</v>
      </c>
      <c r="E22" s="60">
        <v>1</v>
      </c>
      <c r="F22" s="60">
        <f t="shared" si="0"/>
        <v>1</v>
      </c>
      <c r="G22" s="18"/>
      <c r="H22" s="16"/>
      <c r="I22" s="16"/>
      <c r="J22" s="16"/>
      <c r="K22" s="16"/>
      <c r="L22" s="1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24">
        <v>19</v>
      </c>
      <c r="B23" s="18" t="s">
        <v>82</v>
      </c>
      <c r="C23" s="60">
        <v>0</v>
      </c>
      <c r="D23" s="60">
        <v>0</v>
      </c>
      <c r="E23" s="60">
        <v>1</v>
      </c>
      <c r="F23" s="60">
        <f t="shared" si="0"/>
        <v>1</v>
      </c>
      <c r="G23" s="18"/>
      <c r="H23" s="16"/>
      <c r="I23" s="16"/>
      <c r="J23" s="16"/>
      <c r="K23" s="16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24">
        <v>20</v>
      </c>
      <c r="B24" s="18" t="s">
        <v>83</v>
      </c>
      <c r="C24" s="60">
        <v>0</v>
      </c>
      <c r="D24" s="60">
        <v>0</v>
      </c>
      <c r="E24" s="60">
        <v>1</v>
      </c>
      <c r="F24" s="60">
        <f t="shared" si="0"/>
        <v>1</v>
      </c>
      <c r="G24" s="16"/>
      <c r="H24" s="18"/>
      <c r="I24" s="18"/>
      <c r="J24" s="18"/>
      <c r="K24" s="16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24">
        <v>21</v>
      </c>
      <c r="B25" s="18" t="s">
        <v>84</v>
      </c>
      <c r="C25" s="60">
        <v>0</v>
      </c>
      <c r="D25" s="60">
        <v>0</v>
      </c>
      <c r="E25" s="60">
        <v>1</v>
      </c>
      <c r="F25" s="60">
        <f t="shared" si="0"/>
        <v>1</v>
      </c>
      <c r="G25" s="18"/>
      <c r="H25" s="16"/>
      <c r="I25" s="16"/>
      <c r="J25" s="16"/>
      <c r="K25" s="16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8">
      <c r="B26" s="106" t="s">
        <v>156</v>
      </c>
      <c r="C26" s="107"/>
      <c r="D26" s="107"/>
      <c r="E26" s="107"/>
      <c r="F26" s="107"/>
      <c r="G26" s="107"/>
      <c r="H26" s="107"/>
      <c r="I26" s="67"/>
      <c r="J26" s="69"/>
      <c r="K26" s="69"/>
      <c r="L26" s="6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4:256" ht="12.75">
      <c r="D27" s="5"/>
      <c r="E27" s="5"/>
      <c r="F27" s="5"/>
      <c r="G27" s="5"/>
      <c r="H27" s="5"/>
      <c r="I27" s="5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2:256" ht="15.75">
      <c r="B28" s="29" t="s">
        <v>86</v>
      </c>
      <c r="C28" s="17" t="s">
        <v>85</v>
      </c>
      <c r="D28" s="5"/>
      <c r="E28" s="5"/>
      <c r="F28" s="5"/>
      <c r="G28" s="5"/>
      <c r="H28" s="5"/>
      <c r="I28" s="5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5.75">
      <c r="B29" s="28"/>
      <c r="D29" s="5"/>
      <c r="E29" s="5"/>
      <c r="F29" s="5"/>
      <c r="G29" s="5"/>
      <c r="H29" s="5"/>
      <c r="I29" s="5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5.75">
      <c r="B30" s="17"/>
      <c r="D30" s="5"/>
      <c r="E30" s="5"/>
      <c r="F30" s="5"/>
      <c r="G30" s="5"/>
      <c r="H30" s="5"/>
      <c r="I30" s="5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4:256" ht="12.75">
      <c r="D31" s="5"/>
      <c r="E31" s="5"/>
      <c r="F31" s="5"/>
      <c r="G31" s="5"/>
      <c r="H31" s="5"/>
      <c r="I31" s="5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4:256" ht="12.75">
      <c r="D32" s="5"/>
      <c r="E32" s="5"/>
      <c r="F32" s="5"/>
      <c r="G32" s="5"/>
      <c r="H32" s="5"/>
      <c r="I32" s="5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4:256" ht="12.75">
      <c r="D33" s="5"/>
      <c r="E33" s="5"/>
      <c r="F33" s="5"/>
      <c r="G33" s="5"/>
      <c r="H33" s="5"/>
      <c r="I33" s="5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4:256" ht="12.75">
      <c r="D34" s="5"/>
      <c r="E34" s="5"/>
      <c r="F34" s="5"/>
      <c r="G34" s="5"/>
      <c r="H34" s="5"/>
      <c r="I34" s="5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4:256" ht="12.75">
      <c r="D35" s="5"/>
      <c r="E35" s="5"/>
      <c r="F35" s="5"/>
      <c r="G35" s="5"/>
      <c r="H35" s="5"/>
      <c r="I35" s="5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2:256" ht="15.75">
      <c r="B36" s="3"/>
      <c r="D36" s="5"/>
      <c r="E36" s="5"/>
      <c r="F36" s="5"/>
      <c r="G36" s="5"/>
      <c r="H36" s="2"/>
      <c r="I36" s="2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4:256" ht="14.25" customHeight="1">
      <c r="D37" s="5"/>
      <c r="E37" s="5"/>
      <c r="F37" s="5"/>
      <c r="G37" s="5"/>
      <c r="H37" s="5"/>
      <c r="I37" s="5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4:256" ht="12.75">
      <c r="D38" s="5"/>
      <c r="E38" s="5"/>
      <c r="F38" s="5"/>
      <c r="G38" s="5"/>
      <c r="H38" s="5"/>
      <c r="I38" s="5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4:256" ht="12.75">
      <c r="D39" s="5"/>
      <c r="E39" s="5"/>
      <c r="F39" s="5"/>
      <c r="G39" s="5"/>
      <c r="H39" s="5"/>
      <c r="I39" s="5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7:256" ht="12.75">
      <c r="G40" s="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ht="12.75">
      <c r="G41" s="5"/>
    </row>
    <row r="42" ht="12.75">
      <c r="G42" s="5"/>
    </row>
    <row r="43" ht="12.75">
      <c r="G43" s="5"/>
    </row>
    <row r="44" ht="12.75">
      <c r="G44" s="5"/>
    </row>
  </sheetData>
  <mergeCells count="4">
    <mergeCell ref="B1:L1"/>
    <mergeCell ref="B3:L3"/>
    <mergeCell ref="B26:H26"/>
    <mergeCell ref="B2:L2"/>
  </mergeCells>
  <printOptions/>
  <pageMargins left="0.1968503937007874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28">
      <selection activeCell="B40" sqref="B40"/>
    </sheetView>
  </sheetViews>
  <sheetFormatPr defaultColWidth="9.140625" defaultRowHeight="12.75"/>
  <cols>
    <col min="1" max="1" width="4.28125" style="5" customWidth="1"/>
    <col min="2" max="2" width="29.28125" style="2" customWidth="1"/>
    <col min="3" max="3" width="7.57421875" style="5" customWidth="1"/>
    <col min="4" max="4" width="5.57421875" style="5" customWidth="1"/>
    <col min="5" max="5" width="4.57421875" style="1" customWidth="1"/>
    <col min="6" max="6" width="4.7109375" style="1" customWidth="1"/>
    <col min="7" max="7" width="5.8515625" style="1" customWidth="1"/>
    <col min="8" max="8" width="12.57421875" style="1" customWidth="1"/>
    <col min="9" max="10" width="10.00390625" style="2" customWidth="1"/>
    <col min="11" max="11" width="13.28125" style="2" customWidth="1"/>
    <col min="12" max="12" width="26.00390625" style="5" customWidth="1"/>
    <col min="13" max="13" width="6.421875" style="2" customWidth="1"/>
    <col min="14" max="16384" width="10.00390625" style="2" customWidth="1"/>
  </cols>
  <sheetData>
    <row r="1" spans="2:256" ht="31.5" customHeight="1">
      <c r="B1" s="81" t="s">
        <v>180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9.5" customHeight="1">
      <c r="B2" s="81" t="s">
        <v>151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23.25">
      <c r="B3" s="99" t="s">
        <v>164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6.5" customHeight="1">
      <c r="A4" s="15" t="s">
        <v>4</v>
      </c>
      <c r="B4" s="48" t="s">
        <v>5</v>
      </c>
      <c r="C4" s="15" t="s">
        <v>13</v>
      </c>
      <c r="D4" s="13" t="s">
        <v>131</v>
      </c>
      <c r="E4" s="55" t="s">
        <v>133</v>
      </c>
      <c r="F4" s="14" t="s">
        <v>132</v>
      </c>
      <c r="G4" s="33" t="s">
        <v>3</v>
      </c>
      <c r="H4" s="9" t="s">
        <v>2</v>
      </c>
      <c r="I4" s="9" t="s">
        <v>10</v>
      </c>
      <c r="J4" s="9" t="s">
        <v>134</v>
      </c>
      <c r="K4" s="9" t="s">
        <v>6</v>
      </c>
      <c r="L4" s="9" t="s">
        <v>63</v>
      </c>
      <c r="M4" s="11" t="s">
        <v>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>
      <c r="A5" s="24">
        <v>1</v>
      </c>
      <c r="B5" s="18" t="s">
        <v>30</v>
      </c>
      <c r="C5" s="60">
        <v>10</v>
      </c>
      <c r="D5" s="60">
        <v>4</v>
      </c>
      <c r="E5" s="60">
        <v>4</v>
      </c>
      <c r="F5" s="60">
        <v>2</v>
      </c>
      <c r="G5" s="11">
        <f aca="true" t="shared" si="0" ref="G5:G40">D5+E5+F5</f>
        <v>10</v>
      </c>
      <c r="H5" s="16"/>
      <c r="I5" s="18"/>
      <c r="J5" s="18"/>
      <c r="K5" s="18"/>
      <c r="L5" s="18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24">
        <v>2</v>
      </c>
      <c r="B6" s="18" t="s">
        <v>31</v>
      </c>
      <c r="C6" s="60">
        <v>75</v>
      </c>
      <c r="D6" s="60">
        <v>4</v>
      </c>
      <c r="E6" s="60">
        <v>0</v>
      </c>
      <c r="F6" s="60">
        <v>2</v>
      </c>
      <c r="G6" s="11">
        <f t="shared" si="0"/>
        <v>6</v>
      </c>
      <c r="H6" s="18"/>
      <c r="I6" s="18"/>
      <c r="J6" s="18"/>
      <c r="K6" s="18"/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24">
        <v>3</v>
      </c>
      <c r="B7" s="18" t="s">
        <v>32</v>
      </c>
      <c r="C7" s="60">
        <v>30</v>
      </c>
      <c r="D7" s="60">
        <v>4</v>
      </c>
      <c r="E7" s="60">
        <v>4</v>
      </c>
      <c r="F7" s="60">
        <v>2</v>
      </c>
      <c r="G7" s="11">
        <f t="shared" si="0"/>
        <v>10</v>
      </c>
      <c r="H7" s="18"/>
      <c r="I7" s="18"/>
      <c r="J7" s="18"/>
      <c r="K7" s="18"/>
      <c r="L7" s="16"/>
      <c r="M7" s="1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24">
        <v>4</v>
      </c>
      <c r="B8" s="18" t="s">
        <v>33</v>
      </c>
      <c r="C8" s="60">
        <v>100</v>
      </c>
      <c r="D8" s="60">
        <v>4</v>
      </c>
      <c r="E8" s="60">
        <v>4</v>
      </c>
      <c r="F8" s="60">
        <v>2</v>
      </c>
      <c r="G8" s="11">
        <f t="shared" si="0"/>
        <v>10</v>
      </c>
      <c r="H8" s="18"/>
      <c r="I8" s="18"/>
      <c r="J8" s="18"/>
      <c r="K8" s="18"/>
      <c r="L8" s="16"/>
      <c r="M8" s="1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24">
        <v>5</v>
      </c>
      <c r="B9" s="18" t="s">
        <v>34</v>
      </c>
      <c r="C9" s="60">
        <v>5</v>
      </c>
      <c r="D9" s="60">
        <v>4</v>
      </c>
      <c r="E9" s="60">
        <v>0</v>
      </c>
      <c r="F9" s="60">
        <v>2</v>
      </c>
      <c r="G9" s="11">
        <f t="shared" si="0"/>
        <v>6</v>
      </c>
      <c r="H9" s="18"/>
      <c r="I9" s="18"/>
      <c r="J9" s="18"/>
      <c r="K9" s="18"/>
      <c r="L9" s="16"/>
      <c r="M9" s="1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24">
        <v>6</v>
      </c>
      <c r="B10" s="18" t="s">
        <v>35</v>
      </c>
      <c r="C10" s="60">
        <v>30</v>
      </c>
      <c r="D10" s="60">
        <v>2</v>
      </c>
      <c r="E10" s="60">
        <v>4</v>
      </c>
      <c r="F10" s="60">
        <v>2</v>
      </c>
      <c r="G10" s="11">
        <f t="shared" si="0"/>
        <v>8</v>
      </c>
      <c r="H10" s="18"/>
      <c r="I10" s="16"/>
      <c r="J10" s="16"/>
      <c r="K10" s="16"/>
      <c r="L10" s="16"/>
      <c r="M10" s="1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24">
        <v>7</v>
      </c>
      <c r="B11" s="18" t="s">
        <v>36</v>
      </c>
      <c r="C11" s="60">
        <v>25</v>
      </c>
      <c r="D11" s="60">
        <v>4</v>
      </c>
      <c r="E11" s="60">
        <v>0</v>
      </c>
      <c r="F11" s="60">
        <v>2</v>
      </c>
      <c r="G11" s="11">
        <f t="shared" si="0"/>
        <v>6</v>
      </c>
      <c r="H11" s="18"/>
      <c r="I11" s="16"/>
      <c r="J11" s="16"/>
      <c r="K11" s="16"/>
      <c r="L11" s="16"/>
      <c r="M11" s="1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24">
        <v>8</v>
      </c>
      <c r="B12" s="18" t="s">
        <v>37</v>
      </c>
      <c r="C12" s="60">
        <v>20</v>
      </c>
      <c r="D12" s="60">
        <v>4</v>
      </c>
      <c r="E12" s="60">
        <v>0</v>
      </c>
      <c r="F12" s="60">
        <v>2</v>
      </c>
      <c r="G12" s="11">
        <f t="shared" si="0"/>
        <v>6</v>
      </c>
      <c r="H12" s="18"/>
      <c r="I12" s="18"/>
      <c r="J12" s="18"/>
      <c r="K12" s="16"/>
      <c r="L12" s="16"/>
      <c r="M12" s="1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24">
        <v>9</v>
      </c>
      <c r="B13" s="18" t="s">
        <v>59</v>
      </c>
      <c r="C13" s="60">
        <v>30</v>
      </c>
      <c r="D13" s="60">
        <v>4</v>
      </c>
      <c r="E13" s="60">
        <v>0</v>
      </c>
      <c r="F13" s="60">
        <v>2</v>
      </c>
      <c r="G13" s="11">
        <f t="shared" si="0"/>
        <v>6</v>
      </c>
      <c r="H13" s="16"/>
      <c r="I13" s="16"/>
      <c r="J13" s="16"/>
      <c r="K13" s="16"/>
      <c r="L13" s="16"/>
      <c r="M13" s="1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24">
        <v>10</v>
      </c>
      <c r="B14" s="18" t="s">
        <v>38</v>
      </c>
      <c r="C14" s="60">
        <v>30</v>
      </c>
      <c r="D14" s="60">
        <v>4</v>
      </c>
      <c r="E14" s="60">
        <v>0</v>
      </c>
      <c r="F14" s="60">
        <v>2</v>
      </c>
      <c r="G14" s="11">
        <f t="shared" si="0"/>
        <v>6</v>
      </c>
      <c r="H14" s="18"/>
      <c r="I14" s="16"/>
      <c r="J14" s="16"/>
      <c r="K14" s="16"/>
      <c r="L14" s="16"/>
      <c r="M14" s="1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24">
        <v>11</v>
      </c>
      <c r="B15" s="18" t="s">
        <v>39</v>
      </c>
      <c r="C15" s="60">
        <v>75</v>
      </c>
      <c r="D15" s="60">
        <v>4</v>
      </c>
      <c r="E15" s="60">
        <v>0</v>
      </c>
      <c r="F15" s="60">
        <v>2</v>
      </c>
      <c r="G15" s="11">
        <f t="shared" si="0"/>
        <v>6</v>
      </c>
      <c r="H15" s="18"/>
      <c r="I15" s="18"/>
      <c r="J15" s="18"/>
      <c r="K15" s="16"/>
      <c r="L15" s="16"/>
      <c r="M15" s="1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24">
        <v>12</v>
      </c>
      <c r="B16" s="18" t="s">
        <v>40</v>
      </c>
      <c r="C16" s="60">
        <v>30</v>
      </c>
      <c r="D16" s="60">
        <v>4</v>
      </c>
      <c r="E16" s="61">
        <v>4</v>
      </c>
      <c r="F16" s="60">
        <v>2</v>
      </c>
      <c r="G16" s="11">
        <f t="shared" si="0"/>
        <v>10</v>
      </c>
      <c r="H16" s="18"/>
      <c r="I16" s="18"/>
      <c r="J16" s="18"/>
      <c r="K16" s="16"/>
      <c r="L16" s="16"/>
      <c r="M16" s="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24">
        <v>13</v>
      </c>
      <c r="B17" s="18" t="s">
        <v>41</v>
      </c>
      <c r="C17" s="60">
        <v>30</v>
      </c>
      <c r="D17" s="60">
        <v>4</v>
      </c>
      <c r="E17" s="60">
        <v>0</v>
      </c>
      <c r="F17" s="60">
        <v>2</v>
      </c>
      <c r="G17" s="11">
        <f t="shared" si="0"/>
        <v>6</v>
      </c>
      <c r="H17" s="18"/>
      <c r="I17" s="18"/>
      <c r="J17" s="18"/>
      <c r="K17" s="18"/>
      <c r="L17" s="16"/>
      <c r="M17" s="1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24">
        <v>14</v>
      </c>
      <c r="B18" s="18" t="s">
        <v>42</v>
      </c>
      <c r="C18" s="60">
        <v>30</v>
      </c>
      <c r="D18" s="60">
        <v>4</v>
      </c>
      <c r="E18" s="60">
        <v>4</v>
      </c>
      <c r="F18" s="60">
        <v>2</v>
      </c>
      <c r="G18" s="11">
        <f t="shared" si="0"/>
        <v>10</v>
      </c>
      <c r="H18" s="18"/>
      <c r="I18" s="18"/>
      <c r="J18" s="18"/>
      <c r="K18" s="18"/>
      <c r="L18" s="16"/>
      <c r="M18" s="1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24">
        <v>15</v>
      </c>
      <c r="B19" s="18" t="s">
        <v>43</v>
      </c>
      <c r="C19" s="60">
        <v>5</v>
      </c>
      <c r="D19" s="60">
        <v>4</v>
      </c>
      <c r="E19" s="60">
        <v>4</v>
      </c>
      <c r="F19" s="60">
        <v>2</v>
      </c>
      <c r="G19" s="11">
        <f t="shared" si="0"/>
        <v>10</v>
      </c>
      <c r="H19" s="18"/>
      <c r="I19" s="18"/>
      <c r="J19" s="18"/>
      <c r="K19" s="18"/>
      <c r="L19" s="16"/>
      <c r="M19" s="1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24">
        <v>16</v>
      </c>
      <c r="B20" s="18" t="s">
        <v>44</v>
      </c>
      <c r="C20" s="60">
        <v>30</v>
      </c>
      <c r="D20" s="60">
        <v>4</v>
      </c>
      <c r="E20" s="60">
        <v>0</v>
      </c>
      <c r="F20" s="60">
        <v>2</v>
      </c>
      <c r="G20" s="11">
        <f t="shared" si="0"/>
        <v>6</v>
      </c>
      <c r="H20" s="18"/>
      <c r="I20" s="18"/>
      <c r="J20" s="18"/>
      <c r="K20" s="18"/>
      <c r="L20" s="16"/>
      <c r="M20" s="1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24">
        <v>17</v>
      </c>
      <c r="B21" s="18" t="s">
        <v>45</v>
      </c>
      <c r="C21" s="61">
        <v>30</v>
      </c>
      <c r="D21" s="60">
        <v>4</v>
      </c>
      <c r="E21" s="61">
        <v>4</v>
      </c>
      <c r="F21" s="60">
        <v>2</v>
      </c>
      <c r="G21" s="11">
        <f t="shared" si="0"/>
        <v>10</v>
      </c>
      <c r="H21" s="16"/>
      <c r="I21" s="16"/>
      <c r="J21" s="16"/>
      <c r="K21" s="16"/>
      <c r="L21" s="16"/>
      <c r="M21" s="1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24">
        <v>18</v>
      </c>
      <c r="B22" s="18" t="s">
        <v>46</v>
      </c>
      <c r="C22" s="60">
        <v>30</v>
      </c>
      <c r="D22" s="60">
        <v>4</v>
      </c>
      <c r="E22" s="60">
        <v>4</v>
      </c>
      <c r="F22" s="60">
        <v>2</v>
      </c>
      <c r="G22" s="11">
        <f t="shared" si="0"/>
        <v>10</v>
      </c>
      <c r="H22" s="16"/>
      <c r="I22" s="18"/>
      <c r="J22" s="18"/>
      <c r="K22" s="18"/>
      <c r="L22" s="18"/>
      <c r="M22" s="1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24">
        <v>19</v>
      </c>
      <c r="B23" s="18" t="s">
        <v>47</v>
      </c>
      <c r="C23" s="60">
        <v>10</v>
      </c>
      <c r="D23" s="60">
        <v>2</v>
      </c>
      <c r="E23" s="60">
        <v>2</v>
      </c>
      <c r="F23" s="60">
        <v>2</v>
      </c>
      <c r="G23" s="11">
        <f t="shared" si="0"/>
        <v>6</v>
      </c>
      <c r="H23" s="18"/>
      <c r="I23" s="16"/>
      <c r="J23" s="16"/>
      <c r="K23" s="16"/>
      <c r="L23" s="16"/>
      <c r="M23" s="1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24">
        <v>20</v>
      </c>
      <c r="B24" s="18" t="s">
        <v>48</v>
      </c>
      <c r="C24" s="60">
        <v>30</v>
      </c>
      <c r="D24" s="60">
        <v>4</v>
      </c>
      <c r="E24" s="60">
        <v>1</v>
      </c>
      <c r="F24" s="60">
        <v>2</v>
      </c>
      <c r="G24" s="11">
        <f t="shared" si="0"/>
        <v>7</v>
      </c>
      <c r="H24" s="18"/>
      <c r="I24" s="18"/>
      <c r="J24" s="18"/>
      <c r="K24" s="18"/>
      <c r="L24" s="16"/>
      <c r="M24" s="1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24">
        <v>21</v>
      </c>
      <c r="B25" s="18" t="s">
        <v>49</v>
      </c>
      <c r="C25" s="60">
        <v>30</v>
      </c>
      <c r="D25" s="60">
        <v>4</v>
      </c>
      <c r="E25" s="60">
        <v>4</v>
      </c>
      <c r="F25" s="60">
        <v>2</v>
      </c>
      <c r="G25" s="11">
        <f t="shared" si="0"/>
        <v>10</v>
      </c>
      <c r="H25" s="18"/>
      <c r="I25" s="18"/>
      <c r="J25" s="18"/>
      <c r="K25" s="18"/>
      <c r="L25" s="16"/>
      <c r="M25" s="1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24">
        <v>22</v>
      </c>
      <c r="B26" s="18" t="s">
        <v>50</v>
      </c>
      <c r="C26" s="60">
        <v>30</v>
      </c>
      <c r="D26" s="60">
        <v>0</v>
      </c>
      <c r="E26" s="60">
        <v>3</v>
      </c>
      <c r="F26" s="60">
        <v>0</v>
      </c>
      <c r="G26" s="11">
        <f t="shared" si="0"/>
        <v>3</v>
      </c>
      <c r="H26" s="18"/>
      <c r="I26" s="18"/>
      <c r="J26" s="18"/>
      <c r="K26" s="18"/>
      <c r="L26" s="16"/>
      <c r="M26" s="1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24">
        <v>23</v>
      </c>
      <c r="B27" s="18" t="s">
        <v>51</v>
      </c>
      <c r="C27" s="60">
        <v>30</v>
      </c>
      <c r="D27" s="60">
        <v>2</v>
      </c>
      <c r="E27" s="60">
        <v>2</v>
      </c>
      <c r="F27" s="60">
        <v>1</v>
      </c>
      <c r="G27" s="11">
        <f t="shared" si="0"/>
        <v>5</v>
      </c>
      <c r="H27" s="18"/>
      <c r="I27" s="16"/>
      <c r="J27" s="16"/>
      <c r="K27" s="16"/>
      <c r="L27" s="16"/>
      <c r="M27" s="1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24">
        <v>24</v>
      </c>
      <c r="B28" s="18" t="s">
        <v>52</v>
      </c>
      <c r="C28" s="60">
        <v>1</v>
      </c>
      <c r="D28" s="60">
        <v>3</v>
      </c>
      <c r="E28" s="60">
        <v>0</v>
      </c>
      <c r="F28" s="60">
        <v>2</v>
      </c>
      <c r="G28" s="11">
        <f t="shared" si="0"/>
        <v>5</v>
      </c>
      <c r="H28" s="16"/>
      <c r="I28" s="18"/>
      <c r="J28" s="18"/>
      <c r="K28" s="18"/>
      <c r="L28" s="16"/>
      <c r="M28" s="1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24">
        <v>25</v>
      </c>
      <c r="B29" s="18" t="s">
        <v>53</v>
      </c>
      <c r="C29" s="60">
        <v>25</v>
      </c>
      <c r="D29" s="60">
        <v>4</v>
      </c>
      <c r="E29" s="60">
        <v>4</v>
      </c>
      <c r="F29" s="60">
        <v>2</v>
      </c>
      <c r="G29" s="11">
        <f t="shared" si="0"/>
        <v>10</v>
      </c>
      <c r="H29" s="16"/>
      <c r="I29" s="16"/>
      <c r="J29" s="16"/>
      <c r="K29" s="16"/>
      <c r="L29" s="16"/>
      <c r="M29" s="1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24">
        <v>26</v>
      </c>
      <c r="B30" s="18" t="s">
        <v>54</v>
      </c>
      <c r="C30" s="60">
        <v>15</v>
      </c>
      <c r="D30" s="60">
        <v>4</v>
      </c>
      <c r="E30" s="60">
        <v>4</v>
      </c>
      <c r="F30" s="60">
        <v>2</v>
      </c>
      <c r="G30" s="11">
        <f t="shared" si="0"/>
        <v>10</v>
      </c>
      <c r="H30" s="18"/>
      <c r="I30" s="16"/>
      <c r="J30" s="16"/>
      <c r="K30" s="16"/>
      <c r="L30" s="16"/>
      <c r="M30" s="1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24">
        <v>27</v>
      </c>
      <c r="B31" s="18" t="s">
        <v>55</v>
      </c>
      <c r="C31" s="60">
        <v>5</v>
      </c>
      <c r="D31" s="60">
        <v>4</v>
      </c>
      <c r="E31" s="60">
        <v>4</v>
      </c>
      <c r="F31" s="60">
        <v>2</v>
      </c>
      <c r="G31" s="11">
        <f t="shared" si="0"/>
        <v>10</v>
      </c>
      <c r="H31" s="16"/>
      <c r="I31" s="16"/>
      <c r="J31" s="16"/>
      <c r="K31" s="16"/>
      <c r="L31" s="16"/>
      <c r="M31" s="1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24">
        <v>28</v>
      </c>
      <c r="B32" s="18" t="s">
        <v>56</v>
      </c>
      <c r="C32" s="60">
        <v>30</v>
      </c>
      <c r="D32" s="60">
        <v>4</v>
      </c>
      <c r="E32" s="60">
        <v>4</v>
      </c>
      <c r="F32" s="60">
        <v>2</v>
      </c>
      <c r="G32" s="11">
        <f t="shared" si="0"/>
        <v>10</v>
      </c>
      <c r="H32" s="16"/>
      <c r="I32" s="16"/>
      <c r="J32" s="16"/>
      <c r="K32" s="16"/>
      <c r="L32" s="16"/>
      <c r="M32" s="1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24">
        <v>29</v>
      </c>
      <c r="B33" s="18" t="s">
        <v>57</v>
      </c>
      <c r="C33" s="60">
        <v>5</v>
      </c>
      <c r="D33" s="60">
        <v>2</v>
      </c>
      <c r="E33" s="60">
        <v>0</v>
      </c>
      <c r="F33" s="60">
        <v>2</v>
      </c>
      <c r="G33" s="11">
        <f t="shared" si="0"/>
        <v>4</v>
      </c>
      <c r="H33" s="16"/>
      <c r="I33" s="18"/>
      <c r="J33" s="18"/>
      <c r="K33" s="16"/>
      <c r="L33" s="16"/>
      <c r="M33" s="1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24">
        <v>30</v>
      </c>
      <c r="B34" s="18" t="s">
        <v>58</v>
      </c>
      <c r="C34" s="60">
        <v>100</v>
      </c>
      <c r="D34" s="60">
        <v>2</v>
      </c>
      <c r="E34" s="60">
        <v>0</v>
      </c>
      <c r="F34" s="60">
        <v>1</v>
      </c>
      <c r="G34" s="11">
        <f t="shared" si="0"/>
        <v>3</v>
      </c>
      <c r="H34" s="16"/>
      <c r="I34" s="16"/>
      <c r="J34" s="16"/>
      <c r="K34" s="16"/>
      <c r="L34" s="16"/>
      <c r="M34" s="1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20"/>
      <c r="B35" s="85" t="s">
        <v>165</v>
      </c>
      <c r="C35" s="85"/>
      <c r="D35" s="85"/>
      <c r="E35" s="85"/>
      <c r="F35" s="85"/>
      <c r="G35" s="85"/>
      <c r="H35" s="85"/>
      <c r="I35" s="76"/>
      <c r="J35" s="77"/>
      <c r="K35" s="77"/>
      <c r="L35" s="77"/>
      <c r="M35" s="78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20"/>
      <c r="B36" s="71"/>
      <c r="C36" s="72"/>
      <c r="D36" s="72"/>
      <c r="E36" s="72"/>
      <c r="F36" s="72"/>
      <c r="G36" s="72"/>
      <c r="H36" s="72"/>
      <c r="I36" s="67"/>
      <c r="J36" s="67"/>
      <c r="K36" s="67"/>
      <c r="L36" s="67"/>
      <c r="M36" s="68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20"/>
      <c r="B37" s="71"/>
      <c r="C37" s="72"/>
      <c r="D37" s="72"/>
      <c r="E37" s="72"/>
      <c r="F37" s="72"/>
      <c r="G37" s="72"/>
      <c r="H37" s="72"/>
      <c r="I37" s="67"/>
      <c r="J37" s="67"/>
      <c r="K37" s="67"/>
      <c r="L37" s="67"/>
      <c r="M37" s="6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0.25">
      <c r="A38" s="20"/>
      <c r="B38" s="108" t="s">
        <v>166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7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 customHeight="1">
      <c r="A39" s="25">
        <v>31</v>
      </c>
      <c r="B39" s="12" t="s">
        <v>8</v>
      </c>
      <c r="C39" s="11"/>
      <c r="D39" s="11">
        <v>0</v>
      </c>
      <c r="E39" s="11">
        <v>12</v>
      </c>
      <c r="F39" s="11">
        <v>5</v>
      </c>
      <c r="G39" s="11">
        <f t="shared" si="0"/>
        <v>17</v>
      </c>
      <c r="H39" s="11"/>
      <c r="I39" s="12"/>
      <c r="J39" s="12"/>
      <c r="K39" s="12"/>
      <c r="L39" s="11"/>
      <c r="M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5">
        <v>32</v>
      </c>
      <c r="B40" s="21" t="s">
        <v>9</v>
      </c>
      <c r="C40" s="11"/>
      <c r="D40" s="11">
        <v>0</v>
      </c>
      <c r="E40" s="11">
        <v>10</v>
      </c>
      <c r="F40" s="11">
        <v>5</v>
      </c>
      <c r="G40" s="11">
        <f t="shared" si="0"/>
        <v>15</v>
      </c>
      <c r="H40" s="11"/>
      <c r="I40" s="12"/>
      <c r="J40" s="12"/>
      <c r="K40" s="12"/>
      <c r="L40" s="11"/>
      <c r="M40" s="1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11"/>
      <c r="B41" s="85" t="s">
        <v>167</v>
      </c>
      <c r="C41" s="85"/>
      <c r="D41" s="85"/>
      <c r="E41" s="85"/>
      <c r="F41" s="85"/>
      <c r="G41" s="85"/>
      <c r="H41" s="85"/>
      <c r="I41" s="76"/>
      <c r="J41" s="77"/>
      <c r="K41" s="77"/>
      <c r="L41" s="77"/>
      <c r="M41" s="7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ht="15.75">
      <c r="B42" s="22" t="s">
        <v>60</v>
      </c>
      <c r="G42" s="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5.75">
      <c r="B43" s="23" t="s">
        <v>61</v>
      </c>
      <c r="G43" s="5"/>
    </row>
    <row r="44" spans="2:12" ht="15.75">
      <c r="B44" s="79" t="s">
        <v>149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 ht="15.75">
      <c r="B45" s="79" t="s">
        <v>154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 ht="33" customHeight="1">
      <c r="B46" s="80" t="s">
        <v>62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</row>
  </sheetData>
  <mergeCells count="11">
    <mergeCell ref="B44:L44"/>
    <mergeCell ref="B45:L45"/>
    <mergeCell ref="B46:L46"/>
    <mergeCell ref="B2:L2"/>
    <mergeCell ref="B41:H41"/>
    <mergeCell ref="I41:M41"/>
    <mergeCell ref="B1:L1"/>
    <mergeCell ref="B3:L3"/>
    <mergeCell ref="B38:M38"/>
    <mergeCell ref="B35:H35"/>
    <mergeCell ref="I35:M3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3" sqref="B3:L3"/>
    </sheetView>
  </sheetViews>
  <sheetFormatPr defaultColWidth="9.140625" defaultRowHeight="12.75"/>
  <cols>
    <col min="1" max="1" width="4.28125" style="5" customWidth="1"/>
    <col min="2" max="2" width="35.421875" style="2" customWidth="1"/>
    <col min="3" max="3" width="6.140625" style="2" customWidth="1"/>
    <col min="4" max="4" width="6.28125" style="2" customWidth="1"/>
    <col min="5" max="5" width="5.8515625" style="1" customWidth="1"/>
    <col min="6" max="6" width="6.28125" style="1" customWidth="1"/>
    <col min="7" max="7" width="10.57421875" style="1" customWidth="1"/>
    <col min="8" max="8" width="8.8515625" style="1" customWidth="1"/>
    <col min="9" max="9" width="9.57421875" style="1" customWidth="1"/>
    <col min="10" max="10" width="10.28125" style="2" customWidth="1"/>
    <col min="11" max="11" width="26.8515625" style="2" customWidth="1"/>
    <col min="12" max="12" width="5.8515625" style="5" customWidth="1"/>
    <col min="13" max="16384" width="10.00390625" style="2" customWidth="1"/>
  </cols>
  <sheetData>
    <row r="1" spans="1:12" ht="21.75" customHeight="1">
      <c r="A1" s="5"/>
      <c r="B1" s="81" t="s">
        <v>150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3.25">
      <c r="A2" s="5"/>
      <c r="B2" s="81" t="s">
        <v>151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1.75" customHeight="1">
      <c r="A3" s="5"/>
      <c r="B3" s="105" t="s">
        <v>181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1" ht="14.25" customHeight="1">
      <c r="B4" s="3"/>
      <c r="C4" s="112" t="s">
        <v>130</v>
      </c>
      <c r="D4" s="112"/>
      <c r="E4" s="112"/>
      <c r="K4" s="4"/>
    </row>
    <row r="5" spans="1:12" ht="50.25" customHeight="1">
      <c r="A5" s="7" t="s">
        <v>1</v>
      </c>
      <c r="B5" s="8" t="s">
        <v>0</v>
      </c>
      <c r="C5" s="13" t="s">
        <v>131</v>
      </c>
      <c r="D5" s="55" t="s">
        <v>133</v>
      </c>
      <c r="E5" s="14" t="s">
        <v>132</v>
      </c>
      <c r="F5" s="33" t="s">
        <v>3</v>
      </c>
      <c r="G5" s="9" t="s">
        <v>2</v>
      </c>
      <c r="H5" s="9" t="s">
        <v>10</v>
      </c>
      <c r="I5" s="9" t="s">
        <v>134</v>
      </c>
      <c r="J5" s="9" t="s">
        <v>6</v>
      </c>
      <c r="K5" s="9" t="s">
        <v>63</v>
      </c>
      <c r="L5" s="11" t="s">
        <v>7</v>
      </c>
    </row>
    <row r="6" spans="1:12" ht="27" customHeight="1">
      <c r="A6" s="11">
        <v>1</v>
      </c>
      <c r="B6" s="18" t="s">
        <v>14</v>
      </c>
      <c r="C6" s="56">
        <v>3000</v>
      </c>
      <c r="D6" s="57">
        <v>1000</v>
      </c>
      <c r="E6" s="56">
        <v>3000</v>
      </c>
      <c r="F6" s="57">
        <f>C6+D6+E6</f>
        <v>7000</v>
      </c>
      <c r="G6" s="16"/>
      <c r="H6" s="18"/>
      <c r="I6" s="18"/>
      <c r="J6" s="16"/>
      <c r="K6" s="16"/>
      <c r="L6" s="16"/>
    </row>
    <row r="7" spans="1:12" ht="15.75">
      <c r="A7" s="11">
        <v>2</v>
      </c>
      <c r="B7" s="18" t="s">
        <v>15</v>
      </c>
      <c r="C7" s="56">
        <v>5000</v>
      </c>
      <c r="D7" s="56">
        <v>0</v>
      </c>
      <c r="E7" s="56">
        <v>500</v>
      </c>
      <c r="F7" s="57">
        <f aca="true" t="shared" si="0" ref="F7:F21">C7+D7+E7</f>
        <v>5500</v>
      </c>
      <c r="G7" s="16"/>
      <c r="H7" s="18"/>
      <c r="I7" s="18"/>
      <c r="J7" s="16"/>
      <c r="K7" s="18"/>
      <c r="L7" s="16"/>
    </row>
    <row r="8" spans="1:12" ht="15.75">
      <c r="A8" s="11">
        <v>3</v>
      </c>
      <c r="B8" s="18" t="s">
        <v>16</v>
      </c>
      <c r="C8" s="56">
        <v>4000</v>
      </c>
      <c r="D8" s="56">
        <v>1000</v>
      </c>
      <c r="E8" s="56">
        <v>3000</v>
      </c>
      <c r="F8" s="57">
        <f t="shared" si="0"/>
        <v>8000</v>
      </c>
      <c r="G8" s="19"/>
      <c r="H8" s="16"/>
      <c r="I8" s="16"/>
      <c r="J8" s="19"/>
      <c r="K8" s="16"/>
      <c r="L8" s="18"/>
    </row>
    <row r="9" spans="1:12" ht="15.75">
      <c r="A9" s="11">
        <v>4</v>
      </c>
      <c r="B9" s="18" t="s">
        <v>17</v>
      </c>
      <c r="C9" s="56">
        <v>4000</v>
      </c>
      <c r="D9" s="56">
        <v>1000</v>
      </c>
      <c r="E9" s="56">
        <v>3000</v>
      </c>
      <c r="F9" s="57">
        <f t="shared" si="0"/>
        <v>8000</v>
      </c>
      <c r="G9" s="16"/>
      <c r="H9" s="19"/>
      <c r="I9" s="19"/>
      <c r="J9" s="16"/>
      <c r="K9" s="19"/>
      <c r="L9" s="16"/>
    </row>
    <row r="10" spans="1:12" ht="15.75">
      <c r="A10" s="11">
        <v>5</v>
      </c>
      <c r="B10" s="18" t="s">
        <v>18</v>
      </c>
      <c r="C10" s="56">
        <v>4000</v>
      </c>
      <c r="D10" s="56">
        <v>600</v>
      </c>
      <c r="E10" s="56">
        <v>3000</v>
      </c>
      <c r="F10" s="57">
        <f t="shared" si="0"/>
        <v>7600</v>
      </c>
      <c r="G10" s="16"/>
      <c r="H10" s="19"/>
      <c r="I10" s="19"/>
      <c r="J10" s="16"/>
      <c r="K10" s="18"/>
      <c r="L10" s="16"/>
    </row>
    <row r="11" spans="1:12" ht="15.75">
      <c r="A11" s="11">
        <v>6</v>
      </c>
      <c r="B11" s="18" t="s">
        <v>19</v>
      </c>
      <c r="C11" s="56">
        <v>4000</v>
      </c>
      <c r="D11" s="56">
        <v>0</v>
      </c>
      <c r="E11" s="56">
        <v>0</v>
      </c>
      <c r="F11" s="57">
        <f t="shared" si="0"/>
        <v>4000</v>
      </c>
      <c r="G11" s="16"/>
      <c r="H11" s="19"/>
      <c r="I11" s="19"/>
      <c r="J11" s="16"/>
      <c r="K11" s="18"/>
      <c r="L11" s="16"/>
    </row>
    <row r="12" spans="1:12" ht="15.75">
      <c r="A12" s="11">
        <v>7</v>
      </c>
      <c r="B12" s="18" t="s">
        <v>20</v>
      </c>
      <c r="C12" s="56">
        <v>400</v>
      </c>
      <c r="D12" s="56">
        <v>0</v>
      </c>
      <c r="E12" s="56">
        <v>0</v>
      </c>
      <c r="F12" s="57">
        <f t="shared" si="0"/>
        <v>400</v>
      </c>
      <c r="G12" s="16"/>
      <c r="H12" s="16"/>
      <c r="I12" s="16"/>
      <c r="J12" s="18"/>
      <c r="K12" s="16"/>
      <c r="L12" s="18"/>
    </row>
    <row r="13" spans="1:12" ht="15.75">
      <c r="A13" s="11">
        <v>8</v>
      </c>
      <c r="B13" s="18" t="s">
        <v>21</v>
      </c>
      <c r="C13" s="56">
        <v>0</v>
      </c>
      <c r="D13" s="56">
        <v>100</v>
      </c>
      <c r="E13" s="56">
        <v>1200</v>
      </c>
      <c r="F13" s="57">
        <f t="shared" si="0"/>
        <v>1300</v>
      </c>
      <c r="G13" s="18"/>
      <c r="H13" s="16"/>
      <c r="I13" s="16"/>
      <c r="J13" s="18"/>
      <c r="K13" s="16"/>
      <c r="L13" s="18"/>
    </row>
    <row r="14" spans="1:12" ht="15.75">
      <c r="A14" s="11">
        <v>9</v>
      </c>
      <c r="B14" s="18" t="s">
        <v>22</v>
      </c>
      <c r="C14" s="56">
        <v>0</v>
      </c>
      <c r="D14" s="56">
        <v>600</v>
      </c>
      <c r="E14" s="56">
        <v>3000</v>
      </c>
      <c r="F14" s="57">
        <f t="shared" si="0"/>
        <v>3600</v>
      </c>
      <c r="G14" s="18"/>
      <c r="H14" s="18"/>
      <c r="I14" s="18"/>
      <c r="J14" s="16"/>
      <c r="K14" s="18"/>
      <c r="L14" s="16"/>
    </row>
    <row r="15" spans="1:12" ht="15.75">
      <c r="A15" s="11">
        <v>10</v>
      </c>
      <c r="B15" s="18" t="s">
        <v>23</v>
      </c>
      <c r="C15" s="56">
        <v>0</v>
      </c>
      <c r="D15" s="56">
        <v>600</v>
      </c>
      <c r="E15" s="56">
        <v>3000</v>
      </c>
      <c r="F15" s="57">
        <f t="shared" si="0"/>
        <v>3600</v>
      </c>
      <c r="G15" s="16"/>
      <c r="H15" s="18"/>
      <c r="I15" s="18"/>
      <c r="J15" s="16"/>
      <c r="K15" s="18"/>
      <c r="L15" s="16"/>
    </row>
    <row r="16" spans="1:12" ht="15.75">
      <c r="A16" s="11">
        <v>11</v>
      </c>
      <c r="B16" s="18" t="s">
        <v>24</v>
      </c>
      <c r="C16" s="56">
        <v>0</v>
      </c>
      <c r="D16" s="56">
        <v>1000</v>
      </c>
      <c r="E16" s="56">
        <v>500</v>
      </c>
      <c r="F16" s="57">
        <f t="shared" si="0"/>
        <v>1500</v>
      </c>
      <c r="G16" s="16"/>
      <c r="H16" s="16"/>
      <c r="I16" s="16"/>
      <c r="J16" s="18"/>
      <c r="K16" s="16"/>
      <c r="L16" s="19"/>
    </row>
    <row r="17" spans="1:12" ht="15.75">
      <c r="A17" s="11">
        <v>12</v>
      </c>
      <c r="B17" s="18" t="s">
        <v>25</v>
      </c>
      <c r="C17" s="56">
        <v>400</v>
      </c>
      <c r="D17" s="56">
        <v>0</v>
      </c>
      <c r="E17" s="56">
        <v>500</v>
      </c>
      <c r="F17" s="57">
        <f t="shared" si="0"/>
        <v>900</v>
      </c>
      <c r="G17" s="16"/>
      <c r="H17" s="18"/>
      <c r="I17" s="18"/>
      <c r="J17" s="16"/>
      <c r="K17" s="18"/>
      <c r="L17" s="16"/>
    </row>
    <row r="18" spans="1:12" ht="15.75">
      <c r="A18" s="11">
        <v>13</v>
      </c>
      <c r="B18" s="18" t="s">
        <v>26</v>
      </c>
      <c r="C18" s="56">
        <v>600</v>
      </c>
      <c r="D18" s="56">
        <v>1500</v>
      </c>
      <c r="E18" s="56">
        <v>600</v>
      </c>
      <c r="F18" s="57">
        <f t="shared" si="0"/>
        <v>2700</v>
      </c>
      <c r="G18" s="16"/>
      <c r="H18" s="18"/>
      <c r="I18" s="18"/>
      <c r="J18" s="16"/>
      <c r="K18" s="19"/>
      <c r="L18" s="16"/>
    </row>
    <row r="19" spans="1:12" ht="15.75">
      <c r="A19" s="11">
        <v>14</v>
      </c>
      <c r="B19" s="18" t="s">
        <v>27</v>
      </c>
      <c r="C19" s="56">
        <v>0</v>
      </c>
      <c r="D19" s="56">
        <v>100</v>
      </c>
      <c r="E19" s="56">
        <v>1200</v>
      </c>
      <c r="F19" s="57">
        <f t="shared" si="0"/>
        <v>1300</v>
      </c>
      <c r="G19" s="18"/>
      <c r="H19" s="18"/>
      <c r="I19" s="18"/>
      <c r="J19" s="16"/>
      <c r="K19" s="18"/>
      <c r="L19" s="16"/>
    </row>
    <row r="20" spans="1:12" ht="15.75">
      <c r="A20" s="11">
        <v>15</v>
      </c>
      <c r="B20" s="18" t="s">
        <v>28</v>
      </c>
      <c r="C20" s="56">
        <v>100</v>
      </c>
      <c r="D20" s="56">
        <v>200</v>
      </c>
      <c r="E20" s="56">
        <v>0</v>
      </c>
      <c r="F20" s="57">
        <f t="shared" si="0"/>
        <v>300</v>
      </c>
      <c r="G20" s="16"/>
      <c r="H20" s="18"/>
      <c r="I20" s="18"/>
      <c r="J20" s="16"/>
      <c r="K20" s="18"/>
      <c r="L20" s="16"/>
    </row>
    <row r="21" spans="1:12" ht="15.75">
      <c r="A21" s="11">
        <v>16</v>
      </c>
      <c r="B21" s="18" t="s">
        <v>29</v>
      </c>
      <c r="C21" s="56">
        <v>300</v>
      </c>
      <c r="D21" s="56">
        <v>0</v>
      </c>
      <c r="E21" s="56">
        <v>200</v>
      </c>
      <c r="F21" s="57">
        <f t="shared" si="0"/>
        <v>500</v>
      </c>
      <c r="G21" s="16"/>
      <c r="H21" s="18"/>
      <c r="I21" s="18"/>
      <c r="J21" s="16"/>
      <c r="K21" s="18"/>
      <c r="L21" s="18"/>
    </row>
    <row r="22" ht="13.5" customHeight="1" hidden="1"/>
    <row r="23" spans="1:12" ht="18">
      <c r="A23" s="5"/>
      <c r="B23" s="106" t="s">
        <v>155</v>
      </c>
      <c r="C23" s="107"/>
      <c r="D23" s="107"/>
      <c r="E23" s="107"/>
      <c r="F23" s="107"/>
      <c r="G23" s="107"/>
      <c r="H23" s="107"/>
      <c r="I23" s="70"/>
      <c r="J23" s="69"/>
      <c r="K23" s="69"/>
      <c r="L23" s="68"/>
    </row>
    <row r="24" ht="12.75"/>
    <row r="25" spans="1:11" ht="12.75" customHeight="1">
      <c r="A25" s="5"/>
      <c r="B25" s="111" t="s">
        <v>12</v>
      </c>
      <c r="C25" s="111"/>
      <c r="D25" s="111"/>
      <c r="E25" s="111"/>
      <c r="F25" s="111"/>
      <c r="G25" s="111"/>
      <c r="H25" s="111"/>
      <c r="I25" s="111"/>
      <c r="J25" s="111"/>
      <c r="K25" s="111"/>
    </row>
    <row r="26" spans="2:11" ht="12.7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ht="15">
      <c r="A27" s="5"/>
      <c r="B27" s="110" t="s">
        <v>11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mergeCells count="7">
    <mergeCell ref="B27:L27"/>
    <mergeCell ref="B1:L1"/>
    <mergeCell ref="B2:L2"/>
    <mergeCell ref="B3:L3"/>
    <mergeCell ref="B25:K25"/>
    <mergeCell ref="C4:E4"/>
    <mergeCell ref="B23:H23"/>
  </mergeCells>
  <printOptions/>
  <pageMargins left="0.3937007874015748" right="0.55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Cabras Franca</dc:creator>
  <cp:keywords/>
  <dc:description/>
  <cp:lastModifiedBy>Azidna Sanitaria Locale Olbia</cp:lastModifiedBy>
  <cp:lastPrinted>2008-08-28T13:55:44Z</cp:lastPrinted>
  <dcterms:created xsi:type="dcterms:W3CDTF">2005-01-10T09:20:45Z</dcterms:created>
  <dcterms:modified xsi:type="dcterms:W3CDTF">2008-09-03T06:58:26Z</dcterms:modified>
  <cp:category/>
  <cp:version/>
  <cp:contentType/>
  <cp:contentStatus/>
</cp:coreProperties>
</file>